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3-2024 год\0 Б класс 23-24\мониторинг 23-24\"/>
    </mc:Choice>
  </mc:AlternateContent>
  <bookViews>
    <workbookView xWindow="0" yWindow="0" windowWidth="20490" windowHeight="705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5" l="1"/>
  <c r="E55" i="5"/>
  <c r="E54" i="5"/>
  <c r="E52" i="5"/>
  <c r="E51" i="5"/>
  <c r="E50" i="5"/>
  <c r="E46" i="5"/>
  <c r="E44" i="5"/>
  <c r="E43" i="5"/>
  <c r="E42" i="5"/>
  <c r="E40" i="5"/>
  <c r="E39" i="5"/>
  <c r="E38" i="5"/>
  <c r="V35" i="5"/>
  <c r="Y35" i="5"/>
  <c r="Z35" i="5"/>
  <c r="AB35" i="5"/>
  <c r="AC35" i="5"/>
  <c r="AE35" i="5"/>
  <c r="AF35" i="5"/>
  <c r="AH35" i="5"/>
  <c r="AI35" i="5"/>
  <c r="AK35" i="5"/>
  <c r="AL35" i="5"/>
  <c r="AN35" i="5"/>
  <c r="AO35" i="5"/>
  <c r="AQ35" i="5"/>
  <c r="AU35" i="5"/>
  <c r="AW35" i="5"/>
  <c r="AX35" i="5"/>
  <c r="AZ35" i="5"/>
  <c r="BA35" i="5"/>
  <c r="BC35" i="5"/>
  <c r="BD35" i="5"/>
  <c r="BF35" i="5"/>
  <c r="BG35" i="5"/>
  <c r="BI35" i="5"/>
  <c r="BJ35" i="5"/>
  <c r="BL35" i="5"/>
  <c r="BO35" i="5"/>
  <c r="BP35" i="5"/>
  <c r="BR35" i="5"/>
  <c r="BS35" i="5"/>
  <c r="BU35" i="5"/>
  <c r="BV35" i="5"/>
  <c r="BX35" i="5"/>
  <c r="BY35" i="5"/>
  <c r="BZ35" i="5"/>
  <c r="CA35" i="5"/>
  <c r="CD35" i="5"/>
  <c r="CH35" i="5"/>
  <c r="CJ35" i="5"/>
  <c r="CK35" i="5"/>
  <c r="CN35" i="5"/>
  <c r="CP35" i="5"/>
  <c r="CQ35" i="5"/>
  <c r="CS35" i="5"/>
  <c r="CT35" i="5"/>
  <c r="CV35" i="5"/>
  <c r="CW35" i="5"/>
  <c r="CZ35" i="5"/>
  <c r="DB35" i="5"/>
  <c r="DC35" i="5"/>
  <c r="DE35" i="5"/>
  <c r="DF35" i="5"/>
  <c r="DH35" i="5"/>
  <c r="DI35" i="5"/>
  <c r="DK35" i="5"/>
  <c r="DL35" i="5"/>
  <c r="DN35" i="5"/>
  <c r="DO35" i="5"/>
  <c r="DR35" i="5"/>
  <c r="DT35" i="5"/>
  <c r="DU35" i="5"/>
  <c r="DW35" i="5"/>
  <c r="DZ35" i="5"/>
  <c r="EC35" i="5"/>
  <c r="EF35" i="5"/>
  <c r="EG35" i="5"/>
  <c r="EI35" i="5"/>
  <c r="EM35" i="5"/>
  <c r="EO35" i="5"/>
  <c r="EP35" i="5"/>
  <c r="ER35" i="5"/>
  <c r="EU35" i="5"/>
  <c r="EX35" i="5"/>
  <c r="FA35" i="5"/>
  <c r="FB35" i="5"/>
  <c r="FE35" i="5"/>
  <c r="FG35" i="5"/>
  <c r="FH35" i="5"/>
  <c r="FJ35" i="5"/>
  <c r="FM35" i="5"/>
  <c r="FP35" i="5"/>
  <c r="FQ35" i="5"/>
  <c r="FT35" i="5"/>
  <c r="FV35" i="5"/>
  <c r="FW35" i="5"/>
  <c r="FZ35" i="5"/>
  <c r="GC35" i="5"/>
  <c r="GF35" i="5"/>
  <c r="GH35" i="5"/>
  <c r="GK35" i="5"/>
  <c r="GO35" i="5"/>
  <c r="GR35" i="5"/>
  <c r="GT35" i="5"/>
  <c r="GW35" i="5"/>
  <c r="IQ35" i="5"/>
  <c r="IP35" i="5"/>
  <c r="IN35" i="5"/>
  <c r="IJ35" i="5"/>
  <c r="IH35" i="5"/>
  <c r="IG35" i="5"/>
  <c r="ID35" i="5"/>
  <c r="IB35" i="5"/>
  <c r="IA35" i="5"/>
  <c r="HX35" i="5"/>
  <c r="HV35" i="5"/>
  <c r="HU35" i="5"/>
  <c r="HS35" i="5"/>
  <c r="HO35" i="5"/>
  <c r="HM35" i="5"/>
  <c r="HL35" i="5"/>
  <c r="HI35" i="5"/>
  <c r="HG35" i="5"/>
  <c r="HC35" i="5"/>
  <c r="GZ35" i="5"/>
  <c r="IS35" i="5"/>
  <c r="S35" i="5"/>
  <c r="P35" i="5"/>
  <c r="M35" i="5"/>
  <c r="J35" i="5"/>
  <c r="H35" i="5"/>
  <c r="D35" i="5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59" i="2" s="1"/>
  <c r="E59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D57" i="2" s="1"/>
  <c r="E57" i="2" s="1"/>
  <c r="AZ39" i="2"/>
  <c r="AZ40" i="2" s="1"/>
  <c r="D56" i="2" s="1"/>
  <c r="E56" i="2" s="1"/>
  <c r="AY39" i="2"/>
  <c r="AY40" i="2" s="1"/>
  <c r="D55" i="2" s="1"/>
  <c r="D58" i="2" s="1"/>
  <c r="AX39" i="2"/>
  <c r="AX40" i="2" s="1"/>
  <c r="AW39" i="2"/>
  <c r="AW40" i="2" s="1"/>
  <c r="AV39" i="2"/>
  <c r="AV40" i="2" s="1"/>
  <c r="AU39" i="2"/>
  <c r="AU40" i="2" s="1"/>
  <c r="D53" i="2" s="1"/>
  <c r="E53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D52" i="2" s="1"/>
  <c r="E52" i="2" s="1"/>
  <c r="AM39" i="2"/>
  <c r="AM40" i="2" s="1"/>
  <c r="D51" i="2" s="1"/>
  <c r="E51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D49" i="2" s="1"/>
  <c r="E49" i="2" s="1"/>
  <c r="P39" i="2"/>
  <c r="P40" i="2" s="1"/>
  <c r="D48" i="2" s="1"/>
  <c r="E48" i="2" s="1"/>
  <c r="O39" i="2"/>
  <c r="O40" i="2" s="1"/>
  <c r="D47" i="2" s="1"/>
  <c r="E47" i="2" s="1"/>
  <c r="E50" i="2" s="1"/>
  <c r="N39" i="2"/>
  <c r="N40" i="2" s="1"/>
  <c r="M39" i="2"/>
  <c r="M40" i="2" s="1"/>
  <c r="L39" i="2"/>
  <c r="L40" i="2" s="1"/>
  <c r="D43" i="2" s="1"/>
  <c r="E43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45" i="2" s="1"/>
  <c r="E45" i="2" s="1"/>
  <c r="D39" i="2"/>
  <c r="D40" i="2" s="1"/>
  <c r="D44" i="2" s="1"/>
  <c r="E44" i="2" s="1"/>
  <c r="C39" i="2"/>
  <c r="C40" i="2" s="1"/>
  <c r="IT34" i="5"/>
  <c r="IT35" i="5" s="1"/>
  <c r="IS34" i="5"/>
  <c r="IR34" i="5"/>
  <c r="IR35" i="5" s="1"/>
  <c r="IQ34" i="5"/>
  <c r="IP34" i="5"/>
  <c r="IO34" i="5"/>
  <c r="IO35" i="5" s="1"/>
  <c r="IN34" i="5"/>
  <c r="IM34" i="5"/>
  <c r="IM35" i="5" s="1"/>
  <c r="IL34" i="5"/>
  <c r="IL35" i="5" s="1"/>
  <c r="IK34" i="5"/>
  <c r="IK35" i="5" s="1"/>
  <c r="IJ34" i="5"/>
  <c r="II34" i="5"/>
  <c r="II35" i="5" s="1"/>
  <c r="IH34" i="5"/>
  <c r="IG34" i="5"/>
  <c r="IF34" i="5"/>
  <c r="IF35" i="5" s="1"/>
  <c r="IE34" i="5"/>
  <c r="IE35" i="5" s="1"/>
  <c r="ID34" i="5"/>
  <c r="IC34" i="5"/>
  <c r="IC35" i="5" s="1"/>
  <c r="IB34" i="5"/>
  <c r="IA34" i="5"/>
  <c r="HZ34" i="5"/>
  <c r="HZ35" i="5" s="1"/>
  <c r="HY34" i="5"/>
  <c r="HY35" i="5" s="1"/>
  <c r="HX34" i="5"/>
  <c r="HW34" i="5"/>
  <c r="HW35" i="5" s="1"/>
  <c r="HV34" i="5"/>
  <c r="HU34" i="5"/>
  <c r="HT34" i="5"/>
  <c r="HT35" i="5" s="1"/>
  <c r="HS34" i="5"/>
  <c r="HR34" i="5"/>
  <c r="HR35" i="5" s="1"/>
  <c r="HQ34" i="5"/>
  <c r="HQ35" i="5" s="1"/>
  <c r="HP34" i="5"/>
  <c r="HP35" i="5" s="1"/>
  <c r="HO34" i="5"/>
  <c r="HN34" i="5"/>
  <c r="HN35" i="5" s="1"/>
  <c r="HM34" i="5"/>
  <c r="HL34" i="5"/>
  <c r="HK34" i="5"/>
  <c r="HK35" i="5" s="1"/>
  <c r="HJ34" i="5"/>
  <c r="HJ35" i="5" s="1"/>
  <c r="HI34" i="5"/>
  <c r="HH34" i="5"/>
  <c r="HH35" i="5" s="1"/>
  <c r="HG34" i="5"/>
  <c r="HF34" i="5"/>
  <c r="HF35" i="5" s="1"/>
  <c r="HE34" i="5"/>
  <c r="HE35" i="5" s="1"/>
  <c r="HD34" i="5"/>
  <c r="HD35" i="5" s="1"/>
  <c r="HC34" i="5"/>
  <c r="HB34" i="5"/>
  <c r="HB35" i="5" s="1"/>
  <c r="HA34" i="5"/>
  <c r="HA35" i="5" s="1"/>
  <c r="GZ34" i="5"/>
  <c r="GY34" i="5"/>
  <c r="GY35" i="5" s="1"/>
  <c r="GX34" i="5"/>
  <c r="GX35" i="5" s="1"/>
  <c r="GW34" i="5"/>
  <c r="GV34" i="5"/>
  <c r="GV35" i="5" s="1"/>
  <c r="GU34" i="5"/>
  <c r="GU35" i="5" s="1"/>
  <c r="GT34" i="5"/>
  <c r="GS34" i="5"/>
  <c r="GS35" i="5" s="1"/>
  <c r="GR34" i="5"/>
  <c r="GQ34" i="5"/>
  <c r="GQ35" i="5" s="1"/>
  <c r="GP34" i="5"/>
  <c r="GP35" i="5" s="1"/>
  <c r="GO34" i="5"/>
  <c r="GN34" i="5"/>
  <c r="GN35" i="5" s="1"/>
  <c r="GM34" i="5"/>
  <c r="GM35" i="5" s="1"/>
  <c r="GL34" i="5"/>
  <c r="GL35" i="5" s="1"/>
  <c r="GK34" i="5"/>
  <c r="GJ34" i="5"/>
  <c r="GJ35" i="5" s="1"/>
  <c r="GI34" i="5"/>
  <c r="GI35" i="5" s="1"/>
  <c r="GH34" i="5"/>
  <c r="GG34" i="5"/>
  <c r="GG35" i="5" s="1"/>
  <c r="GF34" i="5"/>
  <c r="GE34" i="5"/>
  <c r="GE35" i="5" s="1"/>
  <c r="GD34" i="5"/>
  <c r="GD35" i="5" s="1"/>
  <c r="GC34" i="5"/>
  <c r="GB34" i="5"/>
  <c r="GB35" i="5" s="1"/>
  <c r="GA34" i="5"/>
  <c r="GA35" i="5" s="1"/>
  <c r="FZ34" i="5"/>
  <c r="FY34" i="5"/>
  <c r="FY35" i="5" s="1"/>
  <c r="FX34" i="5"/>
  <c r="FX35" i="5" s="1"/>
  <c r="FW34" i="5"/>
  <c r="FV34" i="5"/>
  <c r="FU34" i="5"/>
  <c r="FU35" i="5" s="1"/>
  <c r="FT34" i="5"/>
  <c r="FS34" i="5"/>
  <c r="FS35" i="5" s="1"/>
  <c r="FR34" i="5"/>
  <c r="FR35" i="5" s="1"/>
  <c r="FQ34" i="5"/>
  <c r="FP34" i="5"/>
  <c r="FO34" i="5"/>
  <c r="FO35" i="5" s="1"/>
  <c r="FN34" i="5"/>
  <c r="FN35" i="5" s="1"/>
  <c r="FM34" i="5"/>
  <c r="FL34" i="5"/>
  <c r="FL35" i="5" s="1"/>
  <c r="FK34" i="5"/>
  <c r="FK35" i="5" s="1"/>
  <c r="FJ34" i="5"/>
  <c r="FI34" i="5"/>
  <c r="FI35" i="5" s="1"/>
  <c r="FH34" i="5"/>
  <c r="FG34" i="5"/>
  <c r="FF34" i="5"/>
  <c r="FF35" i="5" s="1"/>
  <c r="FE34" i="5"/>
  <c r="FD34" i="5"/>
  <c r="FD35" i="5" s="1"/>
  <c r="FC34" i="5"/>
  <c r="FC35" i="5" s="1"/>
  <c r="FB34" i="5"/>
  <c r="FA34" i="5"/>
  <c r="EZ34" i="5"/>
  <c r="EZ35" i="5" s="1"/>
  <c r="EY34" i="5"/>
  <c r="EY35" i="5" s="1"/>
  <c r="EX34" i="5"/>
  <c r="EW34" i="5"/>
  <c r="EW35" i="5" s="1"/>
  <c r="EV34" i="5"/>
  <c r="EV35" i="5" s="1"/>
  <c r="EU34" i="5"/>
  <c r="ET34" i="5"/>
  <c r="ET35" i="5" s="1"/>
  <c r="ES34" i="5"/>
  <c r="ES35" i="5" s="1"/>
  <c r="ER34" i="5"/>
  <c r="EQ34" i="5"/>
  <c r="EQ35" i="5" s="1"/>
  <c r="EP34" i="5"/>
  <c r="EO34" i="5"/>
  <c r="EN34" i="5"/>
  <c r="EN35" i="5" s="1"/>
  <c r="EM34" i="5"/>
  <c r="EL34" i="5"/>
  <c r="EL35" i="5" s="1"/>
  <c r="EK34" i="5"/>
  <c r="EK35" i="5" s="1"/>
  <c r="EJ34" i="5"/>
  <c r="EJ35" i="5" s="1"/>
  <c r="EI34" i="5"/>
  <c r="EH34" i="5"/>
  <c r="EH35" i="5" s="1"/>
  <c r="EG34" i="5"/>
  <c r="EF34" i="5"/>
  <c r="EE34" i="5"/>
  <c r="EE35" i="5" s="1"/>
  <c r="ED34" i="5"/>
  <c r="ED35" i="5" s="1"/>
  <c r="EC34" i="5"/>
  <c r="EB34" i="5"/>
  <c r="EB35" i="5" s="1"/>
  <c r="EA34" i="5"/>
  <c r="EA35" i="5" s="1"/>
  <c r="DZ34" i="5"/>
  <c r="DY34" i="5"/>
  <c r="DY35" i="5" s="1"/>
  <c r="DX34" i="5"/>
  <c r="DX35" i="5" s="1"/>
  <c r="DW34" i="5"/>
  <c r="DV34" i="5"/>
  <c r="DV35" i="5" s="1"/>
  <c r="DU34" i="5"/>
  <c r="DT34" i="5"/>
  <c r="DS34" i="5"/>
  <c r="DS35" i="5" s="1"/>
  <c r="DR34" i="5"/>
  <c r="DQ34" i="5"/>
  <c r="DQ35" i="5" s="1"/>
  <c r="DP34" i="5"/>
  <c r="DP35" i="5" s="1"/>
  <c r="DO34" i="5"/>
  <c r="DN34" i="5"/>
  <c r="DM34" i="5"/>
  <c r="DM35" i="5" s="1"/>
  <c r="DL34" i="5"/>
  <c r="DK34" i="5"/>
  <c r="DJ34" i="5"/>
  <c r="DJ35" i="5" s="1"/>
  <c r="DI34" i="5"/>
  <c r="DH34" i="5"/>
  <c r="DG34" i="5"/>
  <c r="DG35" i="5" s="1"/>
  <c r="DF34" i="5"/>
  <c r="DE34" i="5"/>
  <c r="DD34" i="5"/>
  <c r="DD35" i="5" s="1"/>
  <c r="DC34" i="5"/>
  <c r="DB34" i="5"/>
  <c r="DA34" i="5"/>
  <c r="DA35" i="5" s="1"/>
  <c r="CZ34" i="5"/>
  <c r="CY34" i="5"/>
  <c r="CY35" i="5" s="1"/>
  <c r="CX34" i="5"/>
  <c r="CX35" i="5" s="1"/>
  <c r="CW34" i="5"/>
  <c r="CV34" i="5"/>
  <c r="CU34" i="5"/>
  <c r="CU35" i="5" s="1"/>
  <c r="CT34" i="5"/>
  <c r="CS34" i="5"/>
  <c r="CR34" i="5"/>
  <c r="CR35" i="5" s="1"/>
  <c r="CQ34" i="5"/>
  <c r="CP34" i="5"/>
  <c r="CO34" i="5"/>
  <c r="CO35" i="5" s="1"/>
  <c r="CN34" i="5"/>
  <c r="CM34" i="5"/>
  <c r="CM35" i="5" s="1"/>
  <c r="CL34" i="5"/>
  <c r="CL35" i="5" s="1"/>
  <c r="CK34" i="5"/>
  <c r="CJ34" i="5"/>
  <c r="CI34" i="5"/>
  <c r="CI35" i="5" s="1"/>
  <c r="CH34" i="5"/>
  <c r="CG34" i="5"/>
  <c r="CG35" i="5" s="1"/>
  <c r="CF34" i="5"/>
  <c r="CF35" i="5" s="1"/>
  <c r="CE34" i="5"/>
  <c r="CE35" i="5" s="1"/>
  <c r="CD34" i="5"/>
  <c r="CC34" i="5"/>
  <c r="CC35" i="5" s="1"/>
  <c r="CB34" i="5"/>
  <c r="CB35" i="5" s="1"/>
  <c r="CA34" i="5"/>
  <c r="BZ34" i="5"/>
  <c r="BY34" i="5"/>
  <c r="BX34" i="5"/>
  <c r="BW34" i="5"/>
  <c r="BW35" i="5" s="1"/>
  <c r="BV34" i="5"/>
  <c r="BU34" i="5"/>
  <c r="BT34" i="5"/>
  <c r="BT35" i="5" s="1"/>
  <c r="BS34" i="5"/>
  <c r="BR34" i="5"/>
  <c r="BQ34" i="5"/>
  <c r="BQ35" i="5" s="1"/>
  <c r="BP34" i="5"/>
  <c r="BO34" i="5"/>
  <c r="BN34" i="5"/>
  <c r="BN35" i="5" s="1"/>
  <c r="BM34" i="5"/>
  <c r="BM35" i="5" s="1"/>
  <c r="BL34" i="5"/>
  <c r="BK34" i="5"/>
  <c r="BK35" i="5" s="1"/>
  <c r="BJ34" i="5"/>
  <c r="BI34" i="5"/>
  <c r="BH34" i="5"/>
  <c r="BH35" i="5" s="1"/>
  <c r="BG34" i="5"/>
  <c r="BF34" i="5"/>
  <c r="BE34" i="5"/>
  <c r="BE35" i="5" s="1"/>
  <c r="BD34" i="5"/>
  <c r="BC34" i="5"/>
  <c r="BB34" i="5"/>
  <c r="BB35" i="5" s="1"/>
  <c r="BA34" i="5"/>
  <c r="AZ34" i="5"/>
  <c r="AY34" i="5"/>
  <c r="AY35" i="5" s="1"/>
  <c r="AX34" i="5"/>
  <c r="AW34" i="5"/>
  <c r="AV34" i="5"/>
  <c r="AV35" i="5" s="1"/>
  <c r="AU34" i="5"/>
  <c r="AT34" i="5"/>
  <c r="AT35" i="5" s="1"/>
  <c r="AS34" i="5"/>
  <c r="AS35" i="5" s="1"/>
  <c r="AR34" i="5"/>
  <c r="AR35" i="5" s="1"/>
  <c r="AQ34" i="5"/>
  <c r="AP34" i="5"/>
  <c r="AP35" i="5" s="1"/>
  <c r="AO34" i="5"/>
  <c r="AN34" i="5"/>
  <c r="AM34" i="5"/>
  <c r="AM35" i="5" s="1"/>
  <c r="AL34" i="5"/>
  <c r="AK34" i="5"/>
  <c r="AJ34" i="5"/>
  <c r="AJ35" i="5" s="1"/>
  <c r="AI34" i="5"/>
  <c r="AH34" i="5"/>
  <c r="AG34" i="5"/>
  <c r="AG35" i="5" s="1"/>
  <c r="AF34" i="5"/>
  <c r="AE34" i="5"/>
  <c r="AD34" i="5"/>
  <c r="AD35" i="5" s="1"/>
  <c r="AC34" i="5"/>
  <c r="AB34" i="5"/>
  <c r="AA34" i="5"/>
  <c r="AA35" i="5" s="1"/>
  <c r="Z34" i="5"/>
  <c r="Y34" i="5"/>
  <c r="X34" i="5"/>
  <c r="X35" i="5" s="1"/>
  <c r="W34" i="5"/>
  <c r="W35" i="5" s="1"/>
  <c r="V34" i="5"/>
  <c r="U34" i="5"/>
  <c r="U35" i="5" s="1"/>
  <c r="T34" i="5"/>
  <c r="T35" i="5" s="1"/>
  <c r="S34" i="5"/>
  <c r="R34" i="5"/>
  <c r="R35" i="5" s="1"/>
  <c r="Q34" i="5"/>
  <c r="Q35" i="5" s="1"/>
  <c r="P34" i="5"/>
  <c r="O34" i="5"/>
  <c r="O35" i="5" s="1"/>
  <c r="N34" i="5"/>
  <c r="N35" i="5" s="1"/>
  <c r="M34" i="5"/>
  <c r="L34" i="5"/>
  <c r="L35" i="5" s="1"/>
  <c r="K34" i="5"/>
  <c r="K35" i="5" s="1"/>
  <c r="J34" i="5"/>
  <c r="I34" i="5"/>
  <c r="I35" i="5" s="1"/>
  <c r="H34" i="5"/>
  <c r="G34" i="5"/>
  <c r="G35" i="5" s="1"/>
  <c r="F34" i="5"/>
  <c r="F35" i="5" s="1"/>
  <c r="E34" i="5"/>
  <c r="E35" i="5" s="1"/>
  <c r="D34" i="5"/>
  <c r="C34" i="5"/>
  <c r="C35" i="5" s="1"/>
  <c r="GL40" i="4"/>
  <c r="GD40" i="4"/>
  <c r="FV40" i="4"/>
  <c r="FN40" i="4"/>
  <c r="FF40" i="4"/>
  <c r="EX40" i="4"/>
  <c r="EP40" i="4"/>
  <c r="EH40" i="4"/>
  <c r="DZ40" i="4"/>
  <c r="DR40" i="4"/>
  <c r="DJ40" i="4"/>
  <c r="DB40" i="4"/>
  <c r="CT40" i="4"/>
  <c r="CL40" i="4"/>
  <c r="CD40" i="4"/>
  <c r="BV40" i="4"/>
  <c r="BN40" i="4"/>
  <c r="BF40" i="4"/>
  <c r="AX40" i="4"/>
  <c r="AP40" i="4"/>
  <c r="AH40" i="4"/>
  <c r="Z40" i="4"/>
  <c r="R40" i="4"/>
  <c r="J40" i="4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C39" i="4"/>
  <c r="GC40" i="4" s="1"/>
  <c r="D61" i="4" s="1"/>
  <c r="E61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S39" i="4"/>
  <c r="CS40" i="4" s="1"/>
  <c r="CR39" i="4"/>
  <c r="CR40" i="4" s="1"/>
  <c r="CQ39" i="4"/>
  <c r="CQ40" i="4" s="1"/>
  <c r="CP39" i="4"/>
  <c r="CP40" i="4" s="1"/>
  <c r="CO39" i="4"/>
  <c r="CO40" i="4" s="1"/>
  <c r="D55" i="4" s="1"/>
  <c r="CN39" i="4"/>
  <c r="CN40" i="4" s="1"/>
  <c r="CM39" i="4"/>
  <c r="CM40" i="4" s="1"/>
  <c r="CL39" i="4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C39" i="4"/>
  <c r="CC40" i="4" s="1"/>
  <c r="CB39" i="4"/>
  <c r="CB40" i="4" s="1"/>
  <c r="CA39" i="4"/>
  <c r="CA40" i="4" s="1"/>
  <c r="BZ39" i="4"/>
  <c r="BZ40" i="4" s="1"/>
  <c r="BY39" i="4"/>
  <c r="BY40" i="4" s="1"/>
  <c r="D53" i="4" s="1"/>
  <c r="E53" i="4" s="1"/>
  <c r="BX39" i="4"/>
  <c r="BX40" i="4" s="1"/>
  <c r="BW39" i="4"/>
  <c r="BW40" i="4" s="1"/>
  <c r="BV39" i="4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Y39" i="4"/>
  <c r="Y40" i="4" s="1"/>
  <c r="X39" i="4"/>
  <c r="X40" i="4" s="1"/>
  <c r="W39" i="4"/>
  <c r="W40" i="4" s="1"/>
  <c r="V39" i="4"/>
  <c r="V40" i="4" s="1"/>
  <c r="U39" i="4"/>
  <c r="U40" i="4" s="1"/>
  <c r="D47" i="4" s="1"/>
  <c r="T39" i="4"/>
  <c r="T40" i="4" s="1"/>
  <c r="S39" i="4"/>
  <c r="S40" i="4" s="1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I39" i="4"/>
  <c r="I40" i="4" s="1"/>
  <c r="H39" i="4"/>
  <c r="H40" i="4" s="1"/>
  <c r="G39" i="4"/>
  <c r="G40" i="4" s="1"/>
  <c r="F39" i="4"/>
  <c r="F40" i="4" s="1"/>
  <c r="E39" i="4"/>
  <c r="E40" i="4" s="1"/>
  <c r="D45" i="4" s="1"/>
  <c r="E45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D59" i="3" s="1"/>
  <c r="EY39" i="3"/>
  <c r="EY40" i="3" s="1"/>
  <c r="D61" i="3" s="1"/>
  <c r="E61" i="3" s="1"/>
  <c r="EX39" i="3"/>
  <c r="EX40" i="3" s="1"/>
  <c r="D60" i="3" s="1"/>
  <c r="E6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D57" i="3" s="1"/>
  <c r="E57" i="3" s="1"/>
  <c r="CD39" i="3"/>
  <c r="CD40" i="3" s="1"/>
  <c r="CC39" i="3"/>
  <c r="CC40" i="3" s="1"/>
  <c r="CB39" i="3"/>
  <c r="CB40" i="3" s="1"/>
  <c r="CA39" i="3"/>
  <c r="CA40" i="3" s="1"/>
  <c r="D56" i="3" s="1"/>
  <c r="E56" i="3" s="1"/>
  <c r="BZ39" i="3"/>
  <c r="BZ40" i="3" s="1"/>
  <c r="D55" i="3" s="1"/>
  <c r="D58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D52" i="3" s="1"/>
  <c r="E52" i="3" s="1"/>
  <c r="BN39" i="3"/>
  <c r="BN40" i="3" s="1"/>
  <c r="BM39" i="3"/>
  <c r="BM40" i="3" s="1"/>
  <c r="D53" i="3" s="1"/>
  <c r="E53" i="3" s="1"/>
  <c r="BL39" i="3"/>
  <c r="BL40" i="3" s="1"/>
  <c r="BK39" i="3"/>
  <c r="BK40" i="3" s="1"/>
  <c r="D51" i="3" s="1"/>
  <c r="D54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D47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D49" i="3" s="1"/>
  <c r="E49" i="3" s="1"/>
  <c r="S39" i="3"/>
  <c r="S40" i="3" s="1"/>
  <c r="D48" i="3" s="1"/>
  <c r="E48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45" i="3" s="1"/>
  <c r="E45" i="3" s="1"/>
  <c r="D39" i="3"/>
  <c r="D40" i="3" s="1"/>
  <c r="D44" i="3" s="1"/>
  <c r="E44" i="3" s="1"/>
  <c r="C39" i="3"/>
  <c r="C40" i="3" s="1"/>
  <c r="D43" i="3" s="1"/>
  <c r="D46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DC40" i="1"/>
  <c r="DC41" i="1" s="1"/>
  <c r="D62" i="1" s="1"/>
  <c r="E62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D54" i="1" s="1"/>
  <c r="E54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D49" i="1" s="1"/>
  <c r="E49" i="1" s="1"/>
  <c r="AA40" i="1"/>
  <c r="AA41" i="1" s="1"/>
  <c r="Z40" i="1"/>
  <c r="Z41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D44" i="1" s="1"/>
  <c r="E44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6" i="1" s="1"/>
  <c r="E46" i="1" s="1"/>
  <c r="D40" i="1"/>
  <c r="D41" i="1" s="1"/>
  <c r="D45" i="1" s="1"/>
  <c r="E45" i="1" s="1"/>
  <c r="C40" i="1"/>
  <c r="C41" i="1" s="1"/>
  <c r="D55" i="5" l="1"/>
  <c r="D52" i="5"/>
  <c r="D56" i="5"/>
  <c r="D43" i="5"/>
  <c r="D50" i="5"/>
  <c r="D54" i="5"/>
  <c r="D51" i="5"/>
  <c r="E51" i="1"/>
  <c r="D50" i="3"/>
  <c r="D48" i="4"/>
  <c r="E48" i="4" s="1"/>
  <c r="E46" i="2"/>
  <c r="D53" i="1"/>
  <c r="E53" i="1" s="1"/>
  <c r="D58" i="1"/>
  <c r="E58" i="1" s="1"/>
  <c r="D62" i="3"/>
  <c r="D43" i="4"/>
  <c r="D51" i="4"/>
  <c r="D57" i="4"/>
  <c r="E57" i="4" s="1"/>
  <c r="D59" i="4"/>
  <c r="E59" i="4" s="1"/>
  <c r="D49" i="4"/>
  <c r="E49" i="4" s="1"/>
  <c r="E47" i="1"/>
  <c r="D63" i="1"/>
  <c r="D56" i="4"/>
  <c r="E56" i="4" s="1"/>
  <c r="D50" i="1"/>
  <c r="E50" i="1" s="1"/>
  <c r="D61" i="1"/>
  <c r="E61" i="1" s="1"/>
  <c r="D44" i="4"/>
  <c r="E44" i="4" s="1"/>
  <c r="D52" i="4"/>
  <c r="E52" i="4" s="1"/>
  <c r="D60" i="4"/>
  <c r="E60" i="4" s="1"/>
  <c r="D44" i="5"/>
  <c r="D46" i="5"/>
  <c r="D42" i="5"/>
  <c r="D38" i="5"/>
  <c r="D39" i="5"/>
  <c r="D40" i="5"/>
  <c r="D60" i="2"/>
  <c r="E60" i="2" s="1"/>
  <c r="D61" i="2"/>
  <c r="E61" i="2" s="1"/>
  <c r="E54" i="2"/>
  <c r="E55" i="2"/>
  <c r="E58" i="2" s="1"/>
  <c r="D46" i="2"/>
  <c r="D50" i="2"/>
  <c r="D54" i="2"/>
  <c r="D62" i="2"/>
  <c r="E43" i="4"/>
  <c r="E47" i="4"/>
  <c r="E50" i="4" s="1"/>
  <c r="E51" i="4"/>
  <c r="E54" i="4" s="1"/>
  <c r="E55" i="4"/>
  <c r="D62" i="4"/>
  <c r="E55" i="1"/>
  <c r="E56" i="1"/>
  <c r="E59" i="1" s="1"/>
  <c r="E60" i="1"/>
  <c r="E63" i="1" s="1"/>
  <c r="D47" i="1"/>
  <c r="D51" i="1"/>
  <c r="D55" i="1"/>
  <c r="E43" i="3"/>
  <c r="E46" i="3" s="1"/>
  <c r="E47" i="3"/>
  <c r="E50" i="3" s="1"/>
  <c r="E51" i="3"/>
  <c r="E54" i="3" s="1"/>
  <c r="E55" i="3"/>
  <c r="E58" i="3" s="1"/>
  <c r="E59" i="3"/>
  <c r="E62" i="3" s="1"/>
  <c r="E49" i="5" l="1"/>
  <c r="D57" i="5"/>
  <c r="D45" i="5"/>
  <c r="D49" i="5"/>
  <c r="E53" i="5"/>
  <c r="D53" i="5"/>
  <c r="E57" i="5"/>
  <c r="E46" i="4"/>
  <c r="E45" i="5"/>
  <c r="D46" i="4"/>
  <c r="D58" i="4"/>
  <c r="D54" i="4"/>
  <c r="E58" i="4"/>
  <c r="D50" i="4"/>
  <c r="E62" i="4"/>
  <c r="D59" i="1"/>
  <c r="E62" i="2"/>
  <c r="D41" i="5"/>
  <c r="E41" i="5"/>
</calcChain>
</file>

<file path=xl/sharedStrings.xml><?xml version="1.0" encoding="utf-8"?>
<sst xmlns="http://schemas.openxmlformats.org/spreadsheetml/2006/main" count="1759" uniqueCount="1426">
  <si>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</si>
  <si>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</si>
  <si>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</si>
  <si>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</si>
  <si>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</si>
  <si>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</si>
  <si>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</si>
  <si>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</si>
  <si>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</si>
  <si>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</si>
  <si>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</si>
  <si>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</si>
  <si>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</si>
  <si>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</si>
  <si>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</si>
  <si>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</si>
  <si>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</si>
  <si>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</si>
  <si>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</si>
  <si>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</si>
  <si>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</si>
  <si>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</si>
  <si>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</si>
  <si>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</si>
  <si>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</si>
  <si>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</si>
  <si>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</si>
  <si>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</si>
  <si>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</si>
  <si>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</si>
  <si>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</si>
  <si>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</si>
  <si>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</si>
  <si>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</si>
  <si>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</si>
  <si>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</si>
  <si>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</si>
  <si>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</si>
  <si>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</si>
  <si>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</si>
  <si>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</si>
  <si>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</si>
  <si>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</si>
  <si>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</si>
  <si>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</si>
  <si>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</si>
  <si>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</si>
  <si>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</si>
  <si>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</si>
  <si>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</si>
  <si>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</si>
  <si>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</si>
  <si>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</si>
  <si>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</si>
  <si>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</si>
  <si>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</si>
  <si>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</si>
  <si>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</si>
  <si>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</si>
  <si>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</si>
  <si>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</si>
  <si>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</si>
  <si>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</si>
  <si>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</si>
  <si>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</si>
  <si>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</si>
  <si>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</si>
  <si>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</si>
  <si>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</si>
  <si>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</si>
  <si>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</si>
  <si>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</si>
  <si>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</si>
  <si>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</si>
  <si>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</si>
  <si>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</si>
  <si>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</si>
  <si>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</si>
  <si>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</si>
  <si>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</si>
  <si>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</si>
  <si>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</si>
  <si>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</si>
  <si>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</si>
  <si>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</si>
  <si>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</si>
  <si>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</si>
  <si>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</si>
  <si>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</si>
  <si>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</si>
  <si>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</si>
  <si>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</si>
  <si>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</si>
  <si>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</si>
  <si>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</si>
  <si>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</si>
  <si>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</si>
  <si>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</si>
  <si>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</si>
  <si>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</si>
  <si>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</si>
  <si>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</si>
  <si>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</si>
  <si>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</si>
  <si>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</si>
  <si>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</si>
  <si>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</si>
  <si>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</si>
  <si>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</si>
  <si>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</si>
  <si>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</si>
  <si>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</si>
  <si>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</si>
  <si>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</si>
  <si>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</si>
  <si>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</si>
  <si>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</si>
  <si>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</si>
  <si>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</si>
  <si>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</si>
  <si>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</si>
  <si>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</si>
  <si>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</si>
  <si>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</si>
  <si>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</si>
  <si>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</si>
  <si>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</si>
  <si>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</si>
  <si>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</si>
  <si>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</si>
  <si>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</si>
  <si>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</si>
  <si>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</si>
  <si>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</si>
  <si>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</si>
  <si>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</si>
  <si>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</si>
  <si>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</si>
  <si>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</si>
  <si>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</si>
  <si>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</si>
  <si>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</si>
  <si>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</si>
  <si>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</si>
  <si>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</si>
  <si>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</si>
  <si>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</si>
  <si>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</si>
  <si>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</si>
  <si>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</si>
  <si>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</si>
  <si>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</si>
  <si>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</si>
  <si>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</si>
  <si>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</si>
  <si>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</si>
  <si>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</si>
  <si>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</si>
  <si>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</si>
  <si>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</si>
  <si>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</si>
  <si>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</si>
  <si>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</si>
  <si>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</si>
  <si>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</si>
  <si>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</si>
  <si>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</si>
  <si>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</si>
  <si>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</si>
  <si>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</si>
  <si>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</si>
  <si>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</si>
  <si>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</si>
  <si>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</si>
  <si>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</si>
  <si>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</si>
  <si>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</si>
  <si>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</si>
  <si>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</si>
  <si>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</si>
  <si>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</si>
  <si>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</si>
  <si>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</si>
  <si>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</si>
  <si>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</si>
  <si>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</si>
  <si>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</si>
  <si>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</si>
  <si>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</si>
  <si>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</si>
  <si>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</si>
  <si>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</si>
  <si>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</si>
  <si>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</si>
  <si>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</si>
  <si>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</si>
  <si>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</si>
  <si>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</si>
  <si>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</si>
  <si>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</si>
  <si>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</si>
  <si>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</si>
  <si>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</si>
  <si>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</si>
  <si>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</si>
  <si>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</si>
  <si>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</si>
  <si>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</si>
  <si>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</si>
  <si>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</si>
  <si>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</si>
  <si>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</si>
  <si>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</si>
  <si>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</si>
  <si>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</si>
  <si>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</si>
  <si>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</si>
  <si>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</si>
  <si>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</si>
  <si>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</si>
  <si>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</si>
  <si>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</si>
  <si>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</si>
  <si>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</si>
  <si>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</si>
  <si>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</si>
  <si>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</si>
  <si>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</si>
  <si>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</si>
  <si>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</si>
  <si>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</si>
  <si>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</si>
  <si>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</si>
  <si>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</si>
  <si>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</si>
  <si>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</si>
  <si>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</si>
  <si>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</si>
  <si>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</si>
  <si>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</si>
  <si>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</si>
  <si>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</si>
  <si>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</si>
  <si>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</si>
  <si>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</si>
  <si>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</si>
  <si>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</si>
  <si>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</si>
  <si>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</si>
  <si>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</si>
  <si>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</si>
  <si>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</si>
  <si>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</si>
  <si>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</si>
  <si>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</si>
  <si>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</si>
  <si>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</si>
  <si>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</si>
  <si>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</si>
  <si>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</si>
  <si>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</si>
  <si>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</si>
  <si>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</si>
  <si>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</si>
  <si>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</si>
  <si>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</si>
  <si>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</si>
  <si>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</si>
  <si>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</si>
  <si>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</si>
  <si>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</si>
  <si>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</si>
  <si>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</si>
  <si>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</si>
  <si>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</si>
  <si>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</si>
  <si>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</si>
  <si>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</si>
  <si>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</si>
  <si>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</si>
  <si>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</si>
  <si>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</si>
  <si>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</si>
  <si>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</si>
  <si>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</si>
  <si>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</si>
  <si>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</si>
  <si>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</si>
  <si>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</si>
  <si>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</si>
  <si>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</si>
  <si>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</si>
  <si>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</si>
  <si>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</si>
  <si>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</si>
  <si>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</si>
  <si>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</si>
  <si>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</si>
  <si>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</si>
  <si>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</si>
  <si>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</si>
  <si>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</si>
  <si>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</si>
  <si>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</si>
  <si>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</si>
  <si>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</si>
  <si>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</si>
  <si>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</si>
  <si>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</si>
  <si>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</si>
  <si>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</si>
  <si>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</si>
  <si>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</si>
  <si>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</si>
  <si>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</si>
  <si>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</si>
  <si>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</si>
  <si>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</si>
  <si>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</si>
  <si>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</si>
  <si>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</si>
  <si>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</si>
  <si>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</si>
  <si>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</si>
  <si>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</si>
  <si>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</si>
  <si>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</si>
  <si>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</si>
  <si>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</si>
  <si>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</si>
  <si>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</si>
  <si>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</si>
  <si>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</si>
  <si>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</si>
  <si>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</si>
  <si>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</si>
  <si>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</si>
  <si>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</si>
  <si>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</si>
  <si>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</si>
  <si>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</si>
  <si>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</si>
  <si>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</si>
  <si>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</si>
  <si>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</si>
  <si>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</si>
  <si>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</si>
  <si>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</si>
  <si>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</si>
  <si>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</si>
  <si>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</si>
  <si>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</si>
  <si>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</si>
  <si>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</si>
  <si>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</si>
  <si>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</si>
  <si>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</si>
  <si>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</si>
  <si>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</si>
  <si>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</si>
  <si>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</si>
  <si>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</si>
  <si>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</si>
  <si>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</si>
  <si>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</si>
  <si>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</si>
  <si>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</si>
  <si>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</si>
  <si>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</si>
  <si>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</si>
  <si>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</si>
  <si>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</si>
  <si>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</si>
  <si>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</si>
  <si>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</si>
  <si>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</si>
  <si>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</si>
  <si>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</si>
  <si>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</si>
  <si>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</si>
  <si>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</si>
  <si>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</si>
  <si>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</si>
  <si>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</si>
  <si>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</si>
  <si>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</si>
  <si>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</si>
  <si>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</si>
  <si>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</si>
  <si>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</si>
  <si>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</si>
  <si>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</si>
  <si>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</si>
  <si>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</si>
  <si>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</si>
  <si>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</si>
  <si>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</si>
  <si>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</si>
  <si>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</si>
  <si>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</si>
  <si>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</si>
  <si>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</si>
  <si>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</si>
  <si>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</si>
  <si>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</si>
  <si>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</si>
  <si>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</si>
  <si>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</si>
  <si>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</si>
  <si>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</si>
  <si>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</si>
  <si>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</si>
  <si>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</si>
  <si>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</si>
  <si>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</si>
  <si>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</si>
  <si>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</si>
  <si>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</si>
  <si>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</si>
  <si>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</si>
  <si>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</si>
  <si>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</si>
  <si>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</si>
  <si>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</si>
  <si>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</si>
  <si>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</si>
  <si>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</si>
  <si>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</si>
  <si>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</si>
  <si>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</si>
  <si>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</si>
  <si>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</si>
  <si>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</si>
  <si>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</si>
  <si>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</si>
  <si>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</si>
  <si>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</si>
  <si>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</si>
  <si>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</si>
  <si>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</si>
  <si>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</si>
  <si>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</si>
  <si>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</si>
  <si>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</si>
  <si>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</si>
  <si>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</si>
  <si>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</si>
  <si>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</si>
  <si>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</si>
  <si>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</si>
  <si>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</si>
  <si>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</si>
  <si>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</si>
  <si>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</si>
  <si>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</si>
  <si>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</si>
  <si>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</si>
  <si>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</si>
  <si>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</si>
  <si>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</si>
  <si>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</si>
  <si>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</si>
  <si>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</si>
  <si>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</si>
  <si>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</si>
  <si>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</si>
  <si>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</si>
  <si>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</si>
  <si>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</si>
  <si>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</si>
  <si>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</si>
  <si>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</si>
  <si>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</si>
  <si>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</si>
  <si>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</si>
  <si>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</si>
  <si>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</si>
  <si>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</si>
  <si>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</si>
  <si>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</si>
  <si>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</si>
  <si>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</si>
  <si>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</si>
  <si>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</si>
  <si>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</si>
  <si>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</si>
  <si>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</si>
  <si>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</si>
  <si>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</si>
  <si>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</si>
  <si>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</si>
  <si>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</si>
  <si>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</si>
  <si>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</si>
  <si>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</si>
  <si>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</si>
  <si>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</si>
  <si>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</si>
  <si>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</si>
  <si>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</si>
  <si>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</si>
  <si>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</si>
  <si>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</si>
  <si>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</si>
  <si>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</si>
  <si>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</si>
  <si>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</si>
  <si>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</si>
  <si>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</si>
  <si>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</si>
  <si>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</si>
  <si>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</si>
  <si>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</si>
  <si>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</si>
  <si>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</si>
  <si>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</si>
  <si>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</si>
  <si>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</si>
  <si>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</si>
  <si>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</si>
  <si>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</si>
  <si>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</si>
  <si>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</si>
  <si>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</si>
  <si>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</si>
  <si>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</si>
  <si>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</si>
  <si>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</si>
  <si>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</si>
  <si>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</si>
  <si>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</si>
  <si>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</si>
  <si>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</si>
  <si>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</si>
  <si>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</si>
  <si>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</si>
  <si>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</si>
  <si>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</si>
  <si>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</si>
  <si>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</si>
  <si>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</si>
  <si>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</si>
  <si>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</si>
  <si>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</si>
  <si>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</si>
  <si>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</si>
  <si>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</si>
  <si>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</si>
  <si>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</si>
  <si>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</si>
  <si>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</si>
  <si>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</si>
  <si>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</si>
  <si>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</si>
  <si>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</si>
  <si>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</si>
  <si>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</si>
  <si>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</si>
  <si>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</si>
  <si>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</si>
  <si>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</si>
  <si>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</si>
  <si>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</si>
  <si>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</si>
  <si>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</si>
  <si>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</si>
  <si>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</si>
  <si>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</si>
  <si>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</si>
  <si>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</si>
  <si>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</si>
  <si>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</si>
  <si>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</si>
  <si>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</si>
  <si>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</si>
  <si>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</si>
  <si>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</si>
  <si>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</si>
  <si>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</si>
  <si>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</si>
  <si>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</si>
  <si>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</si>
  <si>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</si>
  <si>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</si>
  <si>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</si>
  <si>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</si>
  <si>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</si>
  <si>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</si>
  <si>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</si>
  <si>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</si>
  <si>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</si>
  <si>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</si>
  <si>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</si>
  <si>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</si>
  <si>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</si>
  <si>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</si>
  <si>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</si>
  <si>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</si>
  <si>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</si>
  <si>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</si>
  <si>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</si>
  <si>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</si>
  <si>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</si>
  <si>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</si>
  <si>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</si>
  <si>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</si>
  <si>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</si>
  <si>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</si>
  <si>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</si>
  <si>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</si>
  <si>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</si>
  <si>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</si>
  <si>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</si>
  <si>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</si>
  <si>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</si>
  <si>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</si>
  <si>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</si>
  <si>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</si>
  <si>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</si>
  <si>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</si>
  <si>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</si>
  <si>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</si>
  <si>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</si>
  <si>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</si>
  <si>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</si>
  <si>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</si>
  <si>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</si>
  <si>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</si>
  <si>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</si>
  <si>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</si>
  <si>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</si>
  <si>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</si>
  <si>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</si>
  <si>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</si>
  <si>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</si>
  <si>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</si>
  <si>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</si>
  <si>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</si>
  <si>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</si>
  <si>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</si>
  <si>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</si>
  <si>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</si>
  <si>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</si>
  <si>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</si>
  <si>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</si>
  <si>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</si>
  <si>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</si>
  <si>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</si>
  <si>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</si>
  <si>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</si>
  <si>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</si>
  <si>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</si>
  <si>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</si>
  <si>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</si>
  <si>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</si>
  <si>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</si>
  <si>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</si>
  <si>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</si>
  <si>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</si>
  <si>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</si>
  <si>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</si>
  <si>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</si>
  <si>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</si>
  <si>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</si>
  <si>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</si>
  <si>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</si>
  <si>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</si>
  <si>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</si>
  <si>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</si>
  <si>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</si>
  <si>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</si>
  <si>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</si>
  <si>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</si>
  <si>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</si>
  <si>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</si>
  <si>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</si>
  <si>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</si>
  <si>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</si>
  <si>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</si>
  <si>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</si>
  <si>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</si>
  <si>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</si>
  <si>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</si>
  <si>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</si>
  <si>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</si>
  <si>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</si>
  <si>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</si>
  <si>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</si>
  <si>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</si>
  <si>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</si>
  <si>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</si>
  <si>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</si>
  <si>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</si>
  <si>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</si>
  <si>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</si>
  <si>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</si>
  <si>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</si>
  <si>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</si>
  <si>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</si>
  <si>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</si>
  <si>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</si>
  <si>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</si>
  <si>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</si>
  <si>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</si>
  <si>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</si>
  <si>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</si>
  <si>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</si>
  <si>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</si>
  <si>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</si>
  <si>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</si>
  <si>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</si>
  <si>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</si>
  <si>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</si>
  <si>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</si>
  <si>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</si>
  <si>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</si>
  <si>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</si>
  <si>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</si>
  <si>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</si>
  <si>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</si>
  <si>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</si>
  <si>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</si>
  <si>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</si>
  <si>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</si>
  <si>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</si>
  <si>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</si>
  <si>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</si>
  <si>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</si>
  <si>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</si>
  <si>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</si>
  <si>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</si>
  <si>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</si>
  <si>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</si>
  <si>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</si>
  <si>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</si>
  <si>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</si>
  <si>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</si>
  <si>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</si>
  <si>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</si>
  <si>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</si>
  <si>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</si>
  <si>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</si>
  <si>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</si>
  <si>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</si>
  <si>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</si>
  <si>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</si>
  <si>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</si>
  <si>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</si>
  <si>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</si>
  <si>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</si>
  <si>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</si>
  <si>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</si>
  <si>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</si>
  <si>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</si>
  <si>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</si>
  <si>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</si>
  <si>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</si>
  <si>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</si>
  <si>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</si>
  <si>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</si>
  <si>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</si>
  <si>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</si>
  <si>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</si>
  <si>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</si>
  <si>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</si>
  <si>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</si>
  <si>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</si>
  <si>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</si>
  <si>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</si>
  <si>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</si>
  <si>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</si>
  <si>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</si>
  <si>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</si>
  <si>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</si>
  <si>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</si>
  <si>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</si>
  <si>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</si>
  <si>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</si>
  <si>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</si>
  <si>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</si>
  <si>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</si>
  <si>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</si>
  <si>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</si>
  <si>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</si>
  <si>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</si>
  <si>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</si>
  <si>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</si>
  <si>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</si>
  <si>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</si>
  <si>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</si>
  <si>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</si>
  <si>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</si>
  <si>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</si>
  <si>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</si>
  <si>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</si>
  <si>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</si>
  <si>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</si>
  <si>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</si>
  <si>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</si>
  <si>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</si>
  <si>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</si>
  <si>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</si>
  <si>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</si>
  <si>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</si>
  <si>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</si>
  <si>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</si>
  <si>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</si>
  <si>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</si>
  <si>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</si>
  <si>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</si>
  <si>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</si>
  <si>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</si>
  <si>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</si>
  <si>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</si>
  <si>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</si>
  <si>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</si>
  <si>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</si>
  <si>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</si>
  <si>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</si>
  <si>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</si>
  <si>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</si>
  <si>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</si>
  <si>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</si>
  <si>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</si>
  <si>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</si>
  <si>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</si>
  <si>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</si>
  <si>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</si>
  <si>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</si>
  <si>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</si>
  <si>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</si>
  <si>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</si>
  <si>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</si>
  <si>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</si>
  <si>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</si>
  <si>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</si>
  <si>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</si>
  <si>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</si>
  <si>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</si>
  <si>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</si>
  <si>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</si>
  <si>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</si>
  <si>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</si>
  <si>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</si>
  <si>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</si>
  <si>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</si>
  <si>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</si>
  <si>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</si>
  <si>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</si>
  <si>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</si>
  <si>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</si>
  <si>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</si>
  <si>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</si>
  <si>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</si>
  <si>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</si>
  <si>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</si>
  <si>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</si>
  <si>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</si>
  <si>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</si>
  <si>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</si>
  <si>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</si>
  <si>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</si>
  <si>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</si>
  <si>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</si>
  <si>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</si>
  <si>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</si>
  <si>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</si>
  <si>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</si>
  <si>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</si>
  <si>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</si>
  <si>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</si>
  <si>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</si>
  <si>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</si>
  <si>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</si>
  <si>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</si>
  <si>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</si>
  <si>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</si>
  <si>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</si>
  <si>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</si>
  <si>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</si>
  <si>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</si>
  <si>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</si>
  <si>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</si>
  <si>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</si>
  <si>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</si>
  <si>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</si>
  <si>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</si>
  <si>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</si>
  <si>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</si>
  <si>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</si>
  <si>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</si>
  <si>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</si>
  <si>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</si>
  <si>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</si>
  <si>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</si>
  <si>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</si>
  <si>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</si>
  <si>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</si>
  <si>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</si>
  <si>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</si>
  <si>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</si>
  <si>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</si>
  <si>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</si>
  <si>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</si>
  <si>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</si>
  <si>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</si>
  <si>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</si>
  <si>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</si>
  <si>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</si>
  <si>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</si>
  <si>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</si>
  <si>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</si>
  <si>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</si>
  <si>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</si>
  <si>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</si>
  <si>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</si>
  <si>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</si>
  <si>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</si>
  <si>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</si>
  <si>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</si>
  <si>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</si>
  <si>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</si>
  <si>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</si>
  <si>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</si>
  <si>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</si>
  <si>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</si>
  <si>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</si>
  <si>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</si>
  <si>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</si>
  <si>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</si>
  <si>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</si>
  <si>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</si>
  <si>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</si>
  <si>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</si>
  <si>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</si>
  <si>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</si>
  <si>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</si>
  <si>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</si>
  <si>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</si>
  <si>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</si>
  <si>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</si>
  <si>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</si>
  <si>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</si>
  <si>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</si>
  <si>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</si>
  <si>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</si>
  <si>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</si>
  <si>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</si>
  <si>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</si>
  <si>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</si>
  <si>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</si>
  <si>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</si>
  <si>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</si>
  <si>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</si>
  <si>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</si>
  <si>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</si>
  <si>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</si>
  <si>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</si>
  <si>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</si>
  <si>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</si>
  <si>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</si>
  <si>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</si>
  <si>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</si>
  <si>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</si>
  <si>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</si>
  <si>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</si>
  <si>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</si>
  <si>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</si>
  <si>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</si>
  <si>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</si>
  <si>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</si>
  <si>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</si>
  <si>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</si>
  <si>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</si>
  <si>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</si>
  <si>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</si>
  <si>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</si>
  <si>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</si>
  <si>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</si>
  <si>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</si>
  <si>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</si>
  <si>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</si>
  <si>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</si>
  <si>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</si>
  <si>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</si>
  <si>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</si>
  <si>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</si>
  <si>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</si>
  <si>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</si>
  <si>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</si>
  <si>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</si>
  <si>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</si>
  <si>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</si>
  <si>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</si>
  <si>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</si>
  <si>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</si>
  <si>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</si>
  <si>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</si>
  <si>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</si>
  <si>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</si>
  <si>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</si>
  <si>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</si>
  <si>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</si>
  <si>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</si>
  <si>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</si>
  <si>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</si>
  <si>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</si>
  <si>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</si>
  <si>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</si>
  <si>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</si>
  <si>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</si>
  <si>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</si>
  <si>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</si>
  <si>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</si>
  <si>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</si>
  <si>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</si>
  <si>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</si>
  <si>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</si>
  <si>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</si>
  <si>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</si>
  <si>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</si>
  <si>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</si>
  <si>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</si>
  <si>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</si>
  <si>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</si>
  <si>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</si>
  <si>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</si>
  <si>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</si>
  <si>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</si>
  <si>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</si>
  <si>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</si>
  <si>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</si>
  <si>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</si>
  <si>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</si>
  <si>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</si>
  <si>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</si>
  <si>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</si>
  <si>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</si>
  <si>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</si>
  <si>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</si>
  <si>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</si>
  <si>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</si>
  <si>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</si>
  <si>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</si>
  <si>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</si>
  <si>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</si>
  <si>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</si>
  <si>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</si>
  <si>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</si>
  <si>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</si>
  <si>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</si>
  <si>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</si>
  <si>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</si>
  <si>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</si>
  <si>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</si>
  <si>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</si>
  <si>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</si>
  <si>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</si>
  <si>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</si>
  <si>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</si>
  <si>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</si>
  <si>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</si>
  <si>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</si>
  <si>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</si>
  <si>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</si>
  <si>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</si>
  <si>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</si>
  <si>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</si>
  <si>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</si>
  <si>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</si>
  <si>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</si>
  <si>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</si>
  <si>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</si>
  <si>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</si>
  <si>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</si>
  <si>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</si>
  <si>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</si>
  <si>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</si>
  <si>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</si>
  <si>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</si>
  <si>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</si>
  <si>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</si>
  <si>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</si>
  <si>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</si>
  <si>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</si>
  <si>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</si>
  <si>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</si>
  <si>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</si>
  <si>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</si>
  <si>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</si>
  <si>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</si>
  <si>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</si>
  <si>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</si>
  <si>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</si>
  <si>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</si>
  <si>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</si>
  <si>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</si>
  <si>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</si>
  <si>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</si>
  <si>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</si>
  <si>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</si>
  <si>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</si>
  <si>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</si>
  <si>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</si>
  <si>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</si>
  <si>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</si>
  <si>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</si>
  <si>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</si>
  <si>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</si>
  <si>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</si>
  <si>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</si>
  <si>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</si>
  <si>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</si>
  <si>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</si>
  <si>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</si>
  <si>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</si>
  <si>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</si>
  <si>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</si>
  <si>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</si>
  <si>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</si>
  <si>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</si>
  <si>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</si>
  <si>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</si>
  <si>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</si>
  <si>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</si>
  <si>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</si>
  <si>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</si>
  <si>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</si>
  <si>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</si>
  <si>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</si>
  <si>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</si>
  <si>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</si>
  <si>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</si>
  <si>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</si>
  <si>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</si>
  <si>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</si>
  <si>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</si>
  <si>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</si>
  <si>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</si>
  <si>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</si>
  <si>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</si>
  <si>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</si>
  <si>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</si>
  <si>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</si>
  <si>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</si>
  <si>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</si>
  <si>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</si>
  <si>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</si>
  <si>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</si>
  <si>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</si>
  <si>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</si>
  <si>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</si>
  <si>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</si>
  <si>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</si>
  <si>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</si>
  <si>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</si>
  <si>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</si>
  <si>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</si>
  <si>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</si>
  <si>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</si>
  <si>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</si>
  <si>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</si>
  <si>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</si>
  <si>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</si>
  <si>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</si>
  <si>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</si>
  <si>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</si>
  <si>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</si>
  <si>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</si>
  <si>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</si>
  <si>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</si>
  <si>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</si>
  <si>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</si>
  <si>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</si>
  <si>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</si>
  <si>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</si>
  <si>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</si>
  <si>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</si>
  <si>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</si>
  <si>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</si>
  <si>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</si>
  <si>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</si>
  <si>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</si>
  <si>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</si>
  <si>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</si>
  <si>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</si>
  <si>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</si>
  <si>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</si>
  <si>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</si>
  <si>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</si>
  <si>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</si>
  <si>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</si>
  <si>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</si>
  <si>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</si>
  <si>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</si>
  <si>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</si>
  <si>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</si>
  <si>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</si>
  <si>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</si>
  <si>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</si>
  <si>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</si>
  <si>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</si>
  <si>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</si>
  <si>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</si>
  <si>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</si>
  <si>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</si>
  <si>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</si>
  <si>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</si>
  <si>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</si>
  <si>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</si>
  <si>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</si>
  <si>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</si>
  <si>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</si>
  <si>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</si>
  <si>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</si>
  <si>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</si>
  <si>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</si>
  <si>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</si>
  <si>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</si>
  <si>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</si>
  <si>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</si>
  <si>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</si>
  <si>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</si>
  <si>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</si>
  <si>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</si>
  <si>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</si>
  <si>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</si>
  <si>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</si>
  <si>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</si>
  <si>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</si>
  <si>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</si>
  <si>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</si>
  <si>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</si>
  <si>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</si>
  <si>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</si>
  <si>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</si>
  <si>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</si>
  <si>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</si>
  <si>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</si>
  <si>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</si>
  <si>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</si>
  <si>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</si>
  <si>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</si>
  <si>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</si>
  <si>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</si>
  <si>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</si>
  <si>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</si>
  <si>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</si>
  <si>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</si>
  <si>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</si>
  <si>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</si>
  <si>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</si>
  <si>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</si>
  <si>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</si>
  <si>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</si>
  <si>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</si>
  <si>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</si>
  <si>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</si>
  <si>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</si>
  <si>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</si>
  <si>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</si>
  <si>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</si>
  <si>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</si>
  <si>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</si>
  <si>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</si>
  <si>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</si>
  <si>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</si>
  <si>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</si>
  <si>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</si>
  <si>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</si>
  <si>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</si>
  <si>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</si>
  <si>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</si>
  <si>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</si>
  <si>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</si>
  <si>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</si>
  <si>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</si>
  <si>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</si>
  <si>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</si>
  <si>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</si>
  <si>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</si>
  <si>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</si>
  <si>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</si>
  <si>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</si>
  <si>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</si>
  <si>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</si>
  <si>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</si>
  <si>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</si>
  <si>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</si>
  <si>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</si>
  <si>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</si>
  <si>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</si>
  <si>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</si>
  <si>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</si>
  <si>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</si>
  <si>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</si>
  <si>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</si>
  <si>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</si>
  <si>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</si>
  <si>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</si>
  <si>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</si>
  <si>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</si>
  <si>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</si>
  <si>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</si>
  <si>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</si>
  <si>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</si>
  <si>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</si>
  <si>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</si>
  <si>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</si>
  <si>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</si>
  <si>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</si>
  <si>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</si>
  <si>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</si>
  <si>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</si>
  <si>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</si>
  <si>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</si>
  <si>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</si>
  <si>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</si>
  <si>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</si>
  <si>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</si>
  <si>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</si>
  <si>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</si>
  <si>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</si>
  <si>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</si>
  <si>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</si>
  <si>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</si>
  <si>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</si>
  <si>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</si>
  <si>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</si>
  <si>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</si>
  <si>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</si>
  <si>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</si>
  <si>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</si>
  <si>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</si>
  <si>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</si>
  <si>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</si>
  <si>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</si>
  <si>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</si>
  <si>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</si>
  <si>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</si>
  <si>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</si>
  <si>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</si>
  <si>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</si>
  <si>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</si>
  <si>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</si>
  <si>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</si>
  <si>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</si>
  <si>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</si>
  <si>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</si>
  <si>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</si>
  <si>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</si>
  <si>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</si>
  <si>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</si>
  <si>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</si>
  <si>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</si>
  <si>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</si>
  <si>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</si>
  <si>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</si>
  <si>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</si>
  <si>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</si>
  <si>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</si>
  <si>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</si>
  <si>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</si>
  <si>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</si>
  <si>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</si>
  <si>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</si>
  <si>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</si>
  <si>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</si>
  <si>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</si>
  <si>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</si>
  <si>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</si>
  <si>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</si>
  <si>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</si>
  <si>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</si>
  <si>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</si>
  <si>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</si>
  <si>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</si>
  <si>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</si>
  <si>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</si>
  <si>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</si>
  <si>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</si>
  <si>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</si>
  <si>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</si>
  <si>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</si>
  <si>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</si>
  <si>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</si>
  <si>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</si>
  <si>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</si>
  <si>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</si>
  <si>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</si>
  <si>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</si>
  <si>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</si>
  <si>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</si>
  <si>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</si>
  <si>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</si>
  <si>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</si>
  <si>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</si>
  <si>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</si>
  <si>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</si>
  <si>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</si>
  <si>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</si>
  <si>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</si>
  <si>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</si>
  <si>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Бадзиева Мадина Муслимовна</t>
  </si>
  <si>
    <t>Галимьянова Дарья Ильдусовна</t>
  </si>
  <si>
    <t>Гетте Илья Владимирович</t>
  </si>
  <si>
    <t>Главатских Михаил Владимирович</t>
  </si>
  <si>
    <t>Голумбиевская Ангелина Анатольевна</t>
  </si>
  <si>
    <t>Городовой Артем Витальевич</t>
  </si>
  <si>
    <t>Ерсұлтан Алпамыс  Өмірзақұлы</t>
  </si>
  <si>
    <t>Лысенко Карина Сергеевна</t>
  </si>
  <si>
    <t>Ромасева Дарина Максимовна</t>
  </si>
  <si>
    <t>Пельцер Алисия Алексеевна</t>
  </si>
  <si>
    <t>Пельцер София Евгеньевна</t>
  </si>
  <si>
    <t>Русских Тимофей Евгеньевич</t>
  </si>
  <si>
    <t>Слепов Денис Андреевич</t>
  </si>
  <si>
    <t>Соболев Давид Валерьевич</t>
  </si>
  <si>
    <t>Трайбер Алёна Эдуардовна</t>
  </si>
  <si>
    <t>Фердер София Олеговна</t>
  </si>
  <si>
    <t>Хадзиев Абдулла Амырханович</t>
  </si>
  <si>
    <t>Чифтжи Эмир</t>
  </si>
  <si>
    <t>Щульц Денис Сергеевич</t>
  </si>
  <si>
    <t>сентябрь</t>
  </si>
  <si>
    <t>0 "Б" класс</t>
  </si>
  <si>
    <t>Учебный год 2023-2024</t>
  </si>
  <si>
    <t xml:space="preserve">Стартовый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</si>
</sst>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CZ6" workbookViewId="0">
      <selection activeCell="A35" sqref="A35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92" t="s">
        <v>797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05" t="s">
        <v>0</v>
      </c>
      <c r="B4" s="105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60" t="s">
        <v>321</v>
      </c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2"/>
      <c r="BH4" s="78" t="s">
        <v>881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60" t="s">
        <v>324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2"/>
      <c r="DA4" s="67" t="s">
        <v>326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9"/>
    </row>
    <row r="5" spans="1:119" ht="15.6" customHeight="1" x14ac:dyDescent="0.25">
      <c r="A5" s="105"/>
      <c r="B5" s="105"/>
      <c r="C5" s="86" t="s">
        <v>320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 t="s">
        <v>322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1"/>
      <c r="AS5" s="79" t="s">
        <v>323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1"/>
      <c r="BH5" s="82" t="s">
        <v>32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58" t="s">
        <v>325</v>
      </c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65" t="s">
        <v>43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74" t="s">
        <v>327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6"/>
    </row>
    <row r="6" spans="1:119" ht="15" customHeight="1" x14ac:dyDescent="0.25">
      <c r="A6" s="105"/>
      <c r="B6" s="105"/>
      <c r="C6" s="60" t="s">
        <v>803</v>
      </c>
      <c r="D6" s="61"/>
      <c r="E6" s="61"/>
      <c r="F6" s="61"/>
      <c r="G6" s="61"/>
      <c r="H6" s="61"/>
      <c r="I6" s="61"/>
      <c r="J6" s="61"/>
      <c r="K6" s="61"/>
      <c r="L6" s="78" t="s">
        <v>821</v>
      </c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7" t="s">
        <v>803</v>
      </c>
      <c r="Y6" s="77"/>
      <c r="Z6" s="77"/>
      <c r="AA6" s="77"/>
      <c r="AB6" s="77"/>
      <c r="AC6" s="77"/>
      <c r="AD6" s="77"/>
      <c r="AE6" s="77"/>
      <c r="AF6" s="77"/>
      <c r="AG6" s="78" t="s">
        <v>821</v>
      </c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7" t="s">
        <v>803</v>
      </c>
      <c r="AT6" s="77"/>
      <c r="AU6" s="77"/>
      <c r="AV6" s="77"/>
      <c r="AW6" s="77"/>
      <c r="AX6" s="77"/>
      <c r="AY6" s="78" t="s">
        <v>821</v>
      </c>
      <c r="AZ6" s="78"/>
      <c r="BA6" s="78"/>
      <c r="BB6" s="78"/>
      <c r="BC6" s="78"/>
      <c r="BD6" s="78"/>
      <c r="BE6" s="78"/>
      <c r="BF6" s="78"/>
      <c r="BG6" s="78"/>
      <c r="BH6" s="77" t="s">
        <v>803</v>
      </c>
      <c r="BI6" s="77"/>
      <c r="BJ6" s="77"/>
      <c r="BK6" s="77"/>
      <c r="BL6" s="77"/>
      <c r="BM6" s="77"/>
      <c r="BN6" s="78" t="s">
        <v>821</v>
      </c>
      <c r="BO6" s="78"/>
      <c r="BP6" s="78"/>
      <c r="BQ6" s="78"/>
      <c r="BR6" s="78"/>
      <c r="BS6" s="78"/>
      <c r="BT6" s="78"/>
      <c r="BU6" s="78"/>
      <c r="BV6" s="78"/>
      <c r="BW6" s="77" t="s">
        <v>803</v>
      </c>
      <c r="BX6" s="77"/>
      <c r="BY6" s="77"/>
      <c r="BZ6" s="77"/>
      <c r="CA6" s="77"/>
      <c r="CB6" s="77"/>
      <c r="CC6" s="78" t="s">
        <v>821</v>
      </c>
      <c r="CD6" s="78"/>
      <c r="CE6" s="78"/>
      <c r="CF6" s="78"/>
      <c r="CG6" s="78"/>
      <c r="CH6" s="78"/>
      <c r="CI6" s="63" t="s">
        <v>803</v>
      </c>
      <c r="CJ6" s="64"/>
      <c r="CK6" s="64"/>
      <c r="CL6" s="64"/>
      <c r="CM6" s="64"/>
      <c r="CN6" s="64"/>
      <c r="CO6" s="64"/>
      <c r="CP6" s="64"/>
      <c r="CQ6" s="64"/>
      <c r="CR6" s="61" t="s">
        <v>821</v>
      </c>
      <c r="CS6" s="61"/>
      <c r="CT6" s="61"/>
      <c r="CU6" s="61"/>
      <c r="CV6" s="61"/>
      <c r="CW6" s="61"/>
      <c r="CX6" s="61"/>
      <c r="CY6" s="61"/>
      <c r="CZ6" s="62"/>
      <c r="DA6" s="63" t="s">
        <v>803</v>
      </c>
      <c r="DB6" s="64"/>
      <c r="DC6" s="64"/>
      <c r="DD6" s="64"/>
      <c r="DE6" s="64"/>
      <c r="DF6" s="70"/>
      <c r="DG6" s="71" t="s">
        <v>821</v>
      </c>
      <c r="DH6" s="72"/>
      <c r="DI6" s="72"/>
      <c r="DJ6" s="72"/>
      <c r="DK6" s="72"/>
      <c r="DL6" s="72"/>
      <c r="DM6" s="72"/>
      <c r="DN6" s="72"/>
      <c r="DO6" s="73"/>
    </row>
    <row r="7" spans="1:119" ht="10.15" hidden="1" customHeight="1" x14ac:dyDescent="0.25">
      <c r="A7" s="105"/>
      <c r="B7" s="10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05"/>
      <c r="B8" s="105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05"/>
      <c r="B9" s="10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05"/>
      <c r="B10" s="10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05"/>
      <c r="B11" s="10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05"/>
      <c r="B12" s="105"/>
      <c r="C12" s="88" t="s">
        <v>13</v>
      </c>
      <c r="D12" s="100" t="s">
        <v>2</v>
      </c>
      <c r="E12" s="100" t="s">
        <v>3</v>
      </c>
      <c r="F12" s="100" t="s">
        <v>17</v>
      </c>
      <c r="G12" s="100" t="s">
        <v>4</v>
      </c>
      <c r="H12" s="100" t="s">
        <v>5</v>
      </c>
      <c r="I12" s="100" t="s">
        <v>14</v>
      </c>
      <c r="J12" s="100" t="s">
        <v>6</v>
      </c>
      <c r="K12" s="100" t="s">
        <v>7</v>
      </c>
      <c r="L12" s="100" t="s">
        <v>18</v>
      </c>
      <c r="M12" s="100" t="s">
        <v>6</v>
      </c>
      <c r="N12" s="100" t="s">
        <v>7</v>
      </c>
      <c r="O12" s="100" t="s">
        <v>15</v>
      </c>
      <c r="P12" s="100" t="s">
        <v>8</v>
      </c>
      <c r="Q12" s="100" t="s">
        <v>1</v>
      </c>
      <c r="R12" s="100" t="s">
        <v>16</v>
      </c>
      <c r="S12" s="100" t="s">
        <v>3</v>
      </c>
      <c r="T12" s="100" t="s">
        <v>9</v>
      </c>
      <c r="U12" s="100" t="s">
        <v>19</v>
      </c>
      <c r="V12" s="100" t="s">
        <v>3</v>
      </c>
      <c r="W12" s="100" t="s">
        <v>9</v>
      </c>
      <c r="X12" s="100" t="s">
        <v>20</v>
      </c>
      <c r="Y12" s="100"/>
      <c r="Z12" s="100"/>
      <c r="AA12" s="86" t="s">
        <v>21</v>
      </c>
      <c r="AB12" s="87"/>
      <c r="AC12" s="88"/>
      <c r="AD12" s="86" t="s">
        <v>22</v>
      </c>
      <c r="AE12" s="87"/>
      <c r="AF12" s="88"/>
      <c r="AG12" s="100" t="s">
        <v>23</v>
      </c>
      <c r="AH12" s="100"/>
      <c r="AI12" s="100"/>
      <c r="AJ12" s="100" t="s">
        <v>24</v>
      </c>
      <c r="AK12" s="100"/>
      <c r="AL12" s="100"/>
      <c r="AM12" s="100" t="s">
        <v>25</v>
      </c>
      <c r="AN12" s="100"/>
      <c r="AO12" s="100"/>
      <c r="AP12" s="94" t="s">
        <v>26</v>
      </c>
      <c r="AQ12" s="94"/>
      <c r="AR12" s="94"/>
      <c r="AS12" s="100" t="s">
        <v>27</v>
      </c>
      <c r="AT12" s="100"/>
      <c r="AU12" s="100"/>
      <c r="AV12" s="100" t="s">
        <v>28</v>
      </c>
      <c r="AW12" s="100"/>
      <c r="AX12" s="100"/>
      <c r="AY12" s="94" t="s">
        <v>29</v>
      </c>
      <c r="AZ12" s="94"/>
      <c r="BA12" s="94"/>
      <c r="BB12" s="100" t="s">
        <v>30</v>
      </c>
      <c r="BC12" s="100"/>
      <c r="BD12" s="100"/>
      <c r="BE12" s="100" t="s">
        <v>31</v>
      </c>
      <c r="BF12" s="100"/>
      <c r="BG12" s="100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 x14ac:dyDescent="0.25">
      <c r="A13" s="105"/>
      <c r="B13" s="106"/>
      <c r="C13" s="98" t="s">
        <v>802</v>
      </c>
      <c r="D13" s="98"/>
      <c r="E13" s="98"/>
      <c r="F13" s="98" t="s">
        <v>804</v>
      </c>
      <c r="G13" s="98"/>
      <c r="H13" s="98"/>
      <c r="I13" s="98" t="s">
        <v>187</v>
      </c>
      <c r="J13" s="98"/>
      <c r="K13" s="98"/>
      <c r="L13" s="93" t="s">
        <v>807</v>
      </c>
      <c r="M13" s="93"/>
      <c r="N13" s="93"/>
      <c r="O13" s="93" t="s">
        <v>808</v>
      </c>
      <c r="P13" s="93"/>
      <c r="Q13" s="93"/>
      <c r="R13" s="93" t="s">
        <v>811</v>
      </c>
      <c r="S13" s="93"/>
      <c r="T13" s="93"/>
      <c r="U13" s="93" t="s">
        <v>813</v>
      </c>
      <c r="V13" s="93"/>
      <c r="W13" s="93"/>
      <c r="X13" s="93" t="s">
        <v>814</v>
      </c>
      <c r="Y13" s="93"/>
      <c r="Z13" s="93"/>
      <c r="AA13" s="99" t="s">
        <v>816</v>
      </c>
      <c r="AB13" s="99"/>
      <c r="AC13" s="99"/>
      <c r="AD13" s="93" t="s">
        <v>817</v>
      </c>
      <c r="AE13" s="93"/>
      <c r="AF13" s="93"/>
      <c r="AG13" s="99" t="s">
        <v>822</v>
      </c>
      <c r="AH13" s="99"/>
      <c r="AI13" s="99"/>
      <c r="AJ13" s="93" t="s">
        <v>824</v>
      </c>
      <c r="AK13" s="93"/>
      <c r="AL13" s="93"/>
      <c r="AM13" s="93" t="s">
        <v>828</v>
      </c>
      <c r="AN13" s="93"/>
      <c r="AO13" s="93"/>
      <c r="AP13" s="93" t="s">
        <v>831</v>
      </c>
      <c r="AQ13" s="93"/>
      <c r="AR13" s="93"/>
      <c r="AS13" s="93" t="s">
        <v>834</v>
      </c>
      <c r="AT13" s="93"/>
      <c r="AU13" s="93"/>
      <c r="AV13" s="93" t="s">
        <v>835</v>
      </c>
      <c r="AW13" s="93"/>
      <c r="AX13" s="93"/>
      <c r="AY13" s="93" t="s">
        <v>837</v>
      </c>
      <c r="AZ13" s="93"/>
      <c r="BA13" s="93"/>
      <c r="BB13" s="93" t="s">
        <v>213</v>
      </c>
      <c r="BC13" s="93"/>
      <c r="BD13" s="93"/>
      <c r="BE13" s="93" t="s">
        <v>840</v>
      </c>
      <c r="BF13" s="93"/>
      <c r="BG13" s="93"/>
      <c r="BH13" s="93" t="s">
        <v>215</v>
      </c>
      <c r="BI13" s="93"/>
      <c r="BJ13" s="93"/>
      <c r="BK13" s="99" t="s">
        <v>842</v>
      </c>
      <c r="BL13" s="99"/>
      <c r="BM13" s="99"/>
      <c r="BN13" s="93" t="s">
        <v>845</v>
      </c>
      <c r="BO13" s="93"/>
      <c r="BP13" s="93"/>
      <c r="BQ13" s="98" t="s">
        <v>219</v>
      </c>
      <c r="BR13" s="98"/>
      <c r="BS13" s="98"/>
      <c r="BT13" s="93" t="s">
        <v>224</v>
      </c>
      <c r="BU13" s="93"/>
      <c r="BV13" s="93"/>
      <c r="BW13" s="93" t="s">
        <v>848</v>
      </c>
      <c r="BX13" s="93"/>
      <c r="BY13" s="93"/>
      <c r="BZ13" s="93" t="s">
        <v>850</v>
      </c>
      <c r="CA13" s="93"/>
      <c r="CB13" s="93"/>
      <c r="CC13" s="93" t="s">
        <v>851</v>
      </c>
      <c r="CD13" s="93"/>
      <c r="CE13" s="93"/>
      <c r="CF13" s="93" t="s">
        <v>855</v>
      </c>
      <c r="CG13" s="93"/>
      <c r="CH13" s="93"/>
      <c r="CI13" s="93" t="s">
        <v>859</v>
      </c>
      <c r="CJ13" s="93"/>
      <c r="CK13" s="93"/>
      <c r="CL13" s="93" t="s">
        <v>862</v>
      </c>
      <c r="CM13" s="93"/>
      <c r="CN13" s="93"/>
      <c r="CO13" s="93" t="s">
        <v>863</v>
      </c>
      <c r="CP13" s="93"/>
      <c r="CQ13" s="93"/>
      <c r="CR13" s="93" t="s">
        <v>864</v>
      </c>
      <c r="CS13" s="93"/>
      <c r="CT13" s="93"/>
      <c r="CU13" s="93" t="s">
        <v>865</v>
      </c>
      <c r="CV13" s="93"/>
      <c r="CW13" s="93"/>
      <c r="CX13" s="93" t="s">
        <v>866</v>
      </c>
      <c r="CY13" s="93"/>
      <c r="CZ13" s="93"/>
      <c r="DA13" s="93" t="s">
        <v>868</v>
      </c>
      <c r="DB13" s="93"/>
      <c r="DC13" s="93"/>
      <c r="DD13" s="93" t="s">
        <v>237</v>
      </c>
      <c r="DE13" s="93"/>
      <c r="DF13" s="93"/>
      <c r="DG13" s="93" t="s">
        <v>872</v>
      </c>
      <c r="DH13" s="93"/>
      <c r="DI13" s="93"/>
      <c r="DJ13" s="93" t="s">
        <v>241</v>
      </c>
      <c r="DK13" s="93"/>
      <c r="DL13" s="93"/>
      <c r="DM13" s="93" t="s">
        <v>243</v>
      </c>
      <c r="DN13" s="93"/>
      <c r="DO13" s="93"/>
    </row>
    <row r="14" spans="1:119" ht="154.5" customHeight="1" x14ac:dyDescent="0.25">
      <c r="A14" s="105"/>
      <c r="B14" s="106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101" t="s">
        <v>171</v>
      </c>
      <c r="B40" s="102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 x14ac:dyDescent="0.25">
      <c r="A41" s="103" t="s">
        <v>795</v>
      </c>
      <c r="B41" s="104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 x14ac:dyDescent="0.25">
      <c r="B42" s="11"/>
      <c r="C42" s="12"/>
    </row>
    <row r="43" spans="1:120" x14ac:dyDescent="0.25">
      <c r="B43" s="11" t="s">
        <v>763</v>
      </c>
    </row>
    <row r="44" spans="1:120" x14ac:dyDescent="0.25">
      <c r="B44" t="s">
        <v>764</v>
      </c>
      <c r="C44" t="s">
        <v>772</v>
      </c>
      <c r="D44" s="57">
        <f>(C41+F41+I41+L41+O41+R41+U41)/7</f>
        <v>0</v>
      </c>
      <c r="E44">
        <f>D44/100*25</f>
        <v>0</v>
      </c>
    </row>
    <row r="45" spans="1:120" x14ac:dyDescent="0.25">
      <c r="B45" t="s">
        <v>766</v>
      </c>
      <c r="C45" t="s">
        <v>772</v>
      </c>
      <c r="D45" s="57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767</v>
      </c>
      <c r="C46" t="s">
        <v>772</v>
      </c>
      <c r="D46" s="57">
        <f>(E41+H41+K41+N41+Q41+T41+W41)/7</f>
        <v>0</v>
      </c>
      <c r="E46">
        <f t="shared" si="4"/>
        <v>0</v>
      </c>
    </row>
    <row r="47" spans="1:120" x14ac:dyDescent="0.25">
      <c r="D47" s="53">
        <f>SUM(D44:D46)</f>
        <v>0</v>
      </c>
      <c r="E47" s="54">
        <f>SUM(E44:E46)</f>
        <v>0</v>
      </c>
    </row>
    <row r="48" spans="1:120" x14ac:dyDescent="0.25">
      <c r="B48" t="s">
        <v>764</v>
      </c>
      <c r="C48" t="s">
        <v>773</v>
      </c>
      <c r="D48" s="57">
        <f>(X41+AA41+AD41+AG41+AJ41+AM41+AP41+AS41+AV41+AY41+BB41+BE41)/12</f>
        <v>0</v>
      </c>
      <c r="E48" s="33">
        <f t="shared" ref="E48:E62" si="5">D48/100*25</f>
        <v>0</v>
      </c>
    </row>
    <row r="49" spans="2:5" x14ac:dyDescent="0.25">
      <c r="B49" t="s">
        <v>766</v>
      </c>
      <c r="C49" t="s">
        <v>773</v>
      </c>
      <c r="D49" s="57">
        <f>(Y41+AB41+AE41+AH41+AK41+AN41+AQ41+AT41+AW41+AZ41+BC41+BC41+BF41)/12</f>
        <v>0</v>
      </c>
      <c r="E49" s="33">
        <f t="shared" si="5"/>
        <v>0</v>
      </c>
    </row>
    <row r="50" spans="2:5" x14ac:dyDescent="0.25">
      <c r="B50" t="s">
        <v>767</v>
      </c>
      <c r="C50" t="s">
        <v>773</v>
      </c>
      <c r="D50" s="57">
        <f>(Z41+AC41+AF41+AI41+AL41+AO41+AR41+AU41+AX41+BA41+BD41+BG41)/12</f>
        <v>0</v>
      </c>
      <c r="E50" s="33">
        <f t="shared" si="5"/>
        <v>0</v>
      </c>
    </row>
    <row r="51" spans="2:5" x14ac:dyDescent="0.25">
      <c r="D51" s="53">
        <f>SUM(D48:D50)</f>
        <v>0</v>
      </c>
      <c r="E51" s="53">
        <f>SUM(E48:E50)</f>
        <v>0</v>
      </c>
    </row>
    <row r="52" spans="2:5" x14ac:dyDescent="0.25">
      <c r="B52" t="s">
        <v>764</v>
      </c>
      <c r="C52" t="s">
        <v>774</v>
      </c>
      <c r="D52" s="57">
        <f>(BH41+BK41+BN41+BQ41+BT41)/5</f>
        <v>0</v>
      </c>
      <c r="E52">
        <f t="shared" si="5"/>
        <v>0</v>
      </c>
    </row>
    <row r="53" spans="2:5" x14ac:dyDescent="0.25">
      <c r="B53" t="s">
        <v>766</v>
      </c>
      <c r="C53" t="s">
        <v>774</v>
      </c>
      <c r="D53" s="57">
        <f>(BI41+BL41+BO41+BR41+BU41)/5</f>
        <v>0</v>
      </c>
      <c r="E53">
        <f t="shared" si="5"/>
        <v>0</v>
      </c>
    </row>
    <row r="54" spans="2:5" x14ac:dyDescent="0.25">
      <c r="B54" t="s">
        <v>767</v>
      </c>
      <c r="C54" t="s">
        <v>774</v>
      </c>
      <c r="D54" s="57">
        <f>(BJ41+BM41+BP41+BS41+BV41)/5</f>
        <v>0</v>
      </c>
      <c r="E54">
        <f t="shared" si="5"/>
        <v>0</v>
      </c>
    </row>
    <row r="55" spans="2:5" x14ac:dyDescent="0.25">
      <c r="D55" s="53">
        <f>SUM(D52:D54)</f>
        <v>0</v>
      </c>
      <c r="E55" s="54">
        <f>SUM(E52:E54)</f>
        <v>0</v>
      </c>
    </row>
    <row r="56" spans="2:5" x14ac:dyDescent="0.25">
      <c r="B56" t="s">
        <v>764</v>
      </c>
      <c r="C56" t="s">
        <v>775</v>
      </c>
      <c r="D56" s="57">
        <f>(BW41+BZ41+CC41+CF41+CI41+CL41+CO41+CR41+CU41+CX41)/10</f>
        <v>0</v>
      </c>
      <c r="E56">
        <f t="shared" si="5"/>
        <v>0</v>
      </c>
    </row>
    <row r="57" spans="2:5" x14ac:dyDescent="0.25">
      <c r="B57" t="s">
        <v>766</v>
      </c>
      <c r="C57" t="s">
        <v>775</v>
      </c>
      <c r="D57" s="57">
        <f>(BX41+CA41+CD41+CG41+CJ41+CM41+CP41+CS41+CV41+CY41)/10</f>
        <v>0</v>
      </c>
      <c r="E57">
        <f t="shared" si="5"/>
        <v>0</v>
      </c>
    </row>
    <row r="58" spans="2:5" x14ac:dyDescent="0.25">
      <c r="B58" t="s">
        <v>767</v>
      </c>
      <c r="C58" t="s">
        <v>775</v>
      </c>
      <c r="D58" s="57">
        <f>(BY41+CB41+CE41+CH41+CK41+CN41+CQ41+CT41+CW41+CZ41)/10</f>
        <v>0</v>
      </c>
      <c r="E58">
        <f t="shared" si="5"/>
        <v>0</v>
      </c>
    </row>
    <row r="59" spans="2:5" x14ac:dyDescent="0.25">
      <c r="D59" s="54">
        <f>SUM(D56:D58)</f>
        <v>0</v>
      </c>
      <c r="E59" s="54">
        <f>SUM(E56:E58)</f>
        <v>0</v>
      </c>
    </row>
    <row r="60" spans="2:5" x14ac:dyDescent="0.25">
      <c r="B60" t="s">
        <v>764</v>
      </c>
      <c r="C60" t="s">
        <v>776</v>
      </c>
      <c r="D60" s="57">
        <f>(DA41+DD41+DG41+DJ41+DM41)/5</f>
        <v>0</v>
      </c>
      <c r="E60">
        <f t="shared" si="5"/>
        <v>0</v>
      </c>
    </row>
    <row r="61" spans="2:5" x14ac:dyDescent="0.25">
      <c r="B61" t="s">
        <v>766</v>
      </c>
      <c r="C61" t="s">
        <v>776</v>
      </c>
      <c r="D61" s="57">
        <f>(DB41+DE41+DH41+DK41+DN41)/5</f>
        <v>0</v>
      </c>
      <c r="E61">
        <f t="shared" si="5"/>
        <v>0</v>
      </c>
    </row>
    <row r="62" spans="2:5" x14ac:dyDescent="0.25">
      <c r="B62" t="s">
        <v>767</v>
      </c>
      <c r="C62" t="s">
        <v>776</v>
      </c>
      <c r="D62" s="57">
        <f>(DC41+DF41+DI41+DL41+DO41)/5</f>
        <v>0</v>
      </c>
      <c r="E62">
        <f t="shared" si="5"/>
        <v>0</v>
      </c>
    </row>
    <row r="63" spans="2:5" x14ac:dyDescent="0.25">
      <c r="D63" s="54">
        <f>SUM(D60:D62)</f>
        <v>0</v>
      </c>
      <c r="E63" s="54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8" workbookViewId="0">
      <selection activeCell="J52" sqref="J5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05" t="s">
        <v>0</v>
      </c>
      <c r="B4" s="105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60" t="s">
        <v>321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8" t="s">
        <v>881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109" t="s">
        <v>329</v>
      </c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1"/>
      <c r="DG4" s="107" t="s">
        <v>333</v>
      </c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</row>
    <row r="5" spans="1:122" ht="15.75" customHeight="1" x14ac:dyDescent="0.25">
      <c r="A5" s="105"/>
      <c r="B5" s="105"/>
      <c r="C5" s="87" t="s">
        <v>320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108" t="s">
        <v>322</v>
      </c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82" t="s">
        <v>323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9" t="s">
        <v>32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1"/>
      <c r="AY5" s="89" t="s">
        <v>330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1"/>
      <c r="BK5" s="112" t="s">
        <v>325</v>
      </c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 t="s">
        <v>331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79" t="s">
        <v>332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1"/>
      <c r="CU5" s="65" t="s">
        <v>43</v>
      </c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113"/>
      <c r="DG5" s="82" t="s">
        <v>327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122" ht="0.75" customHeight="1" x14ac:dyDescent="0.25">
      <c r="A6" s="105"/>
      <c r="B6" s="105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05"/>
      <c r="B7" s="105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05"/>
      <c r="B8" s="105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05"/>
      <c r="B9" s="105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05"/>
      <c r="B10" s="10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05"/>
      <c r="B11" s="105"/>
      <c r="C11" s="88" t="s">
        <v>45</v>
      </c>
      <c r="D11" s="100" t="s">
        <v>2</v>
      </c>
      <c r="E11" s="100" t="s">
        <v>3</v>
      </c>
      <c r="F11" s="100" t="s">
        <v>46</v>
      </c>
      <c r="G11" s="100" t="s">
        <v>8</v>
      </c>
      <c r="H11" s="100" t="s">
        <v>1</v>
      </c>
      <c r="I11" s="86" t="s">
        <v>47</v>
      </c>
      <c r="J11" s="87"/>
      <c r="K11" s="87"/>
      <c r="L11" s="86" t="s">
        <v>48</v>
      </c>
      <c r="M11" s="87"/>
      <c r="N11" s="87"/>
      <c r="O11" s="108" t="s">
        <v>54</v>
      </c>
      <c r="P11" s="108"/>
      <c r="Q11" s="108"/>
      <c r="R11" s="108" t="s">
        <v>2</v>
      </c>
      <c r="S11" s="108"/>
      <c r="T11" s="108"/>
      <c r="U11" s="108" t="s">
        <v>55</v>
      </c>
      <c r="V11" s="108"/>
      <c r="W11" s="108"/>
      <c r="X11" s="108" t="s">
        <v>9</v>
      </c>
      <c r="Y11" s="108"/>
      <c r="Z11" s="108"/>
      <c r="AA11" s="108" t="s">
        <v>4</v>
      </c>
      <c r="AB11" s="108"/>
      <c r="AC11" s="108"/>
      <c r="AD11" s="82" t="s">
        <v>5</v>
      </c>
      <c r="AE11" s="82"/>
      <c r="AF11" s="82"/>
      <c r="AG11" s="108" t="s">
        <v>12</v>
      </c>
      <c r="AH11" s="108"/>
      <c r="AI11" s="108"/>
      <c r="AJ11" s="108" t="s">
        <v>6</v>
      </c>
      <c r="AK11" s="108"/>
      <c r="AL11" s="108"/>
      <c r="AM11" s="82" t="s">
        <v>334</v>
      </c>
      <c r="AN11" s="82"/>
      <c r="AO11" s="82"/>
      <c r="AP11" s="82" t="s">
        <v>335</v>
      </c>
      <c r="AQ11" s="82"/>
      <c r="AR11" s="82"/>
      <c r="AS11" s="82" t="s">
        <v>336</v>
      </c>
      <c r="AT11" s="82"/>
      <c r="AU11" s="82"/>
      <c r="AV11" s="82" t="s">
        <v>337</v>
      </c>
      <c r="AW11" s="82"/>
      <c r="AX11" s="82"/>
      <c r="AY11" s="82" t="s">
        <v>49</v>
      </c>
      <c r="AZ11" s="82"/>
      <c r="BA11" s="82"/>
      <c r="BB11" s="82" t="s">
        <v>50</v>
      </c>
      <c r="BC11" s="82"/>
      <c r="BD11" s="82"/>
      <c r="BE11" s="82" t="s">
        <v>51</v>
      </c>
      <c r="BF11" s="82"/>
      <c r="BG11" s="82"/>
      <c r="BH11" s="82" t="s">
        <v>52</v>
      </c>
      <c r="BI11" s="82"/>
      <c r="BJ11" s="82"/>
      <c r="BK11" s="82" t="s">
        <v>53</v>
      </c>
      <c r="BL11" s="82"/>
      <c r="BM11" s="82"/>
      <c r="BN11" s="82" t="s">
        <v>56</v>
      </c>
      <c r="BO11" s="82"/>
      <c r="BP11" s="82"/>
      <c r="BQ11" s="82" t="s">
        <v>57</v>
      </c>
      <c r="BR11" s="82"/>
      <c r="BS11" s="82"/>
      <c r="BT11" s="82" t="s">
        <v>58</v>
      </c>
      <c r="BU11" s="82"/>
      <c r="BV11" s="82"/>
      <c r="BW11" s="82" t="s">
        <v>59</v>
      </c>
      <c r="BX11" s="82"/>
      <c r="BY11" s="82"/>
      <c r="BZ11" s="82" t="s">
        <v>338</v>
      </c>
      <c r="CA11" s="82"/>
      <c r="CB11" s="82"/>
      <c r="CC11" s="82" t="s">
        <v>339</v>
      </c>
      <c r="CD11" s="82"/>
      <c r="CE11" s="82"/>
      <c r="CF11" s="82" t="s">
        <v>340</v>
      </c>
      <c r="CG11" s="82"/>
      <c r="CH11" s="82"/>
      <c r="CI11" s="82" t="s">
        <v>341</v>
      </c>
      <c r="CJ11" s="82"/>
      <c r="CK11" s="82"/>
      <c r="CL11" s="82" t="s">
        <v>342</v>
      </c>
      <c r="CM11" s="82"/>
      <c r="CN11" s="82"/>
      <c r="CO11" s="82" t="s">
        <v>343</v>
      </c>
      <c r="CP11" s="82"/>
      <c r="CQ11" s="82"/>
      <c r="CR11" s="82" t="s">
        <v>344</v>
      </c>
      <c r="CS11" s="82"/>
      <c r="CT11" s="82"/>
      <c r="CU11" s="82" t="s">
        <v>345</v>
      </c>
      <c r="CV11" s="82"/>
      <c r="CW11" s="82"/>
      <c r="CX11" s="82" t="s">
        <v>346</v>
      </c>
      <c r="CY11" s="82"/>
      <c r="CZ11" s="82"/>
      <c r="DA11" s="82" t="s">
        <v>347</v>
      </c>
      <c r="DB11" s="82"/>
      <c r="DC11" s="82"/>
      <c r="DD11" s="82" t="s">
        <v>348</v>
      </c>
      <c r="DE11" s="82"/>
      <c r="DF11" s="82"/>
      <c r="DG11" s="82" t="s">
        <v>349</v>
      </c>
      <c r="DH11" s="82"/>
      <c r="DI11" s="82"/>
      <c r="DJ11" s="82" t="s">
        <v>350</v>
      </c>
      <c r="DK11" s="82"/>
      <c r="DL11" s="82"/>
      <c r="DM11" s="82" t="s">
        <v>351</v>
      </c>
      <c r="DN11" s="82"/>
      <c r="DO11" s="82"/>
      <c r="DP11" s="82" t="s">
        <v>352</v>
      </c>
      <c r="DQ11" s="82"/>
      <c r="DR11" s="82"/>
    </row>
    <row r="12" spans="1:122" ht="51" customHeight="1" x14ac:dyDescent="0.25">
      <c r="A12" s="105"/>
      <c r="B12" s="106"/>
      <c r="C12" s="93" t="s">
        <v>882</v>
      </c>
      <c r="D12" s="93"/>
      <c r="E12" s="93"/>
      <c r="F12" s="93" t="s">
        <v>886</v>
      </c>
      <c r="G12" s="93"/>
      <c r="H12" s="93"/>
      <c r="I12" s="93" t="s">
        <v>249</v>
      </c>
      <c r="J12" s="93"/>
      <c r="K12" s="93"/>
      <c r="L12" s="93" t="s">
        <v>251</v>
      </c>
      <c r="M12" s="93"/>
      <c r="N12" s="93"/>
      <c r="O12" s="93" t="s">
        <v>890</v>
      </c>
      <c r="P12" s="93"/>
      <c r="Q12" s="93"/>
      <c r="R12" s="93" t="s">
        <v>891</v>
      </c>
      <c r="S12" s="93"/>
      <c r="T12" s="93"/>
      <c r="U12" s="93" t="s">
        <v>893</v>
      </c>
      <c r="V12" s="93"/>
      <c r="W12" s="93"/>
      <c r="X12" s="93" t="s">
        <v>896</v>
      </c>
      <c r="Y12" s="93"/>
      <c r="Z12" s="93"/>
      <c r="AA12" s="93" t="s">
        <v>899</v>
      </c>
      <c r="AB12" s="93"/>
      <c r="AC12" s="93"/>
      <c r="AD12" s="93" t="s">
        <v>264</v>
      </c>
      <c r="AE12" s="93"/>
      <c r="AF12" s="93"/>
      <c r="AG12" s="93" t="s">
        <v>902</v>
      </c>
      <c r="AH12" s="93"/>
      <c r="AI12" s="93"/>
      <c r="AJ12" s="93" t="s">
        <v>904</v>
      </c>
      <c r="AK12" s="93"/>
      <c r="AL12" s="93"/>
      <c r="AM12" s="93" t="s">
        <v>905</v>
      </c>
      <c r="AN12" s="93"/>
      <c r="AO12" s="93"/>
      <c r="AP12" s="98" t="s">
        <v>438</v>
      </c>
      <c r="AQ12" s="98"/>
      <c r="AR12" s="98"/>
      <c r="AS12" s="98" t="s">
        <v>909</v>
      </c>
      <c r="AT12" s="98"/>
      <c r="AU12" s="98"/>
      <c r="AV12" s="98" t="s">
        <v>913</v>
      </c>
      <c r="AW12" s="98"/>
      <c r="AX12" s="98"/>
      <c r="AY12" s="98" t="s">
        <v>915</v>
      </c>
      <c r="AZ12" s="98"/>
      <c r="BA12" s="98"/>
      <c r="BB12" s="98" t="s">
        <v>918</v>
      </c>
      <c r="BC12" s="98"/>
      <c r="BD12" s="98"/>
      <c r="BE12" s="98" t="s">
        <v>919</v>
      </c>
      <c r="BF12" s="98"/>
      <c r="BG12" s="98"/>
      <c r="BH12" s="98" t="s">
        <v>920</v>
      </c>
      <c r="BI12" s="98"/>
      <c r="BJ12" s="98"/>
      <c r="BK12" s="98" t="s">
        <v>921</v>
      </c>
      <c r="BL12" s="98"/>
      <c r="BM12" s="98"/>
      <c r="BN12" s="98" t="s">
        <v>923</v>
      </c>
      <c r="BO12" s="98"/>
      <c r="BP12" s="98"/>
      <c r="BQ12" s="98" t="s">
        <v>924</v>
      </c>
      <c r="BR12" s="98"/>
      <c r="BS12" s="98"/>
      <c r="BT12" s="98" t="s">
        <v>925</v>
      </c>
      <c r="BU12" s="98"/>
      <c r="BV12" s="98"/>
      <c r="BW12" s="98" t="s">
        <v>928</v>
      </c>
      <c r="BX12" s="98"/>
      <c r="BY12" s="98"/>
      <c r="BZ12" s="98" t="s">
        <v>929</v>
      </c>
      <c r="CA12" s="98"/>
      <c r="CB12" s="98"/>
      <c r="CC12" s="98" t="s">
        <v>933</v>
      </c>
      <c r="CD12" s="98"/>
      <c r="CE12" s="98"/>
      <c r="CF12" s="98" t="s">
        <v>936</v>
      </c>
      <c r="CG12" s="98"/>
      <c r="CH12" s="98"/>
      <c r="CI12" s="98" t="s">
        <v>937</v>
      </c>
      <c r="CJ12" s="98"/>
      <c r="CK12" s="98"/>
      <c r="CL12" s="98" t="s">
        <v>939</v>
      </c>
      <c r="CM12" s="98"/>
      <c r="CN12" s="98"/>
      <c r="CO12" s="98" t="s">
        <v>940</v>
      </c>
      <c r="CP12" s="98"/>
      <c r="CQ12" s="98"/>
      <c r="CR12" s="98" t="s">
        <v>942</v>
      </c>
      <c r="CS12" s="98"/>
      <c r="CT12" s="98"/>
      <c r="CU12" s="98" t="s">
        <v>943</v>
      </c>
      <c r="CV12" s="98"/>
      <c r="CW12" s="98"/>
      <c r="CX12" s="98" t="s">
        <v>944</v>
      </c>
      <c r="CY12" s="98"/>
      <c r="CZ12" s="98"/>
      <c r="DA12" s="98" t="s">
        <v>945</v>
      </c>
      <c r="DB12" s="98"/>
      <c r="DC12" s="98"/>
      <c r="DD12" s="98" t="s">
        <v>946</v>
      </c>
      <c r="DE12" s="98"/>
      <c r="DF12" s="98"/>
      <c r="DG12" s="99" t="s">
        <v>948</v>
      </c>
      <c r="DH12" s="99"/>
      <c r="DI12" s="99"/>
      <c r="DJ12" s="99" t="s">
        <v>952</v>
      </c>
      <c r="DK12" s="99"/>
      <c r="DL12" s="99"/>
      <c r="DM12" s="93" t="s">
        <v>955</v>
      </c>
      <c r="DN12" s="93"/>
      <c r="DO12" s="93"/>
      <c r="DP12" s="93" t="s">
        <v>957</v>
      </c>
      <c r="DQ12" s="93"/>
      <c r="DR12" s="93"/>
    </row>
    <row r="13" spans="1:122" ht="102.75" customHeight="1" x14ac:dyDescent="0.25">
      <c r="A13" s="105"/>
      <c r="B13" s="106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01" t="s">
        <v>171</v>
      </c>
      <c r="B39" s="102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 x14ac:dyDescent="0.25">
      <c r="A40" s="103" t="s">
        <v>794</v>
      </c>
      <c r="B40" s="104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 s="57">
        <f>(C40+F40+I40+L40)/4</f>
        <v>0</v>
      </c>
      <c r="E43">
        <f>D43/100*25</f>
        <v>0</v>
      </c>
    </row>
    <row r="44" spans="1:122" x14ac:dyDescent="0.25">
      <c r="B44" t="s">
        <v>766</v>
      </c>
      <c r="C44" t="s">
        <v>777</v>
      </c>
      <c r="D44" s="57">
        <f>(D40+G40+J40+M40)/4</f>
        <v>0</v>
      </c>
      <c r="E44">
        <f t="shared" ref="E44:E45" si="6">D44/100*25</f>
        <v>0</v>
      </c>
    </row>
    <row r="45" spans="1:122" x14ac:dyDescent="0.25">
      <c r="B45" t="s">
        <v>767</v>
      </c>
      <c r="C45" t="s">
        <v>777</v>
      </c>
      <c r="D45" s="57">
        <f>(E40+H40+K40+N40)/4</f>
        <v>0</v>
      </c>
      <c r="E45">
        <f t="shared" si="6"/>
        <v>0</v>
      </c>
    </row>
    <row r="46" spans="1:122" x14ac:dyDescent="0.25">
      <c r="D46" s="53">
        <f>SUM(D43:D45)</f>
        <v>0</v>
      </c>
      <c r="E46" s="54">
        <f>SUM(E43:E45)</f>
        <v>0</v>
      </c>
    </row>
    <row r="47" spans="1:122" x14ac:dyDescent="0.25">
      <c r="B47" t="s">
        <v>764</v>
      </c>
      <c r="C47" t="s">
        <v>778</v>
      </c>
      <c r="D47" s="57">
        <f>(O40+R40+U40+X40+AA40+AD40+AG40+AJ40)/8</f>
        <v>0</v>
      </c>
      <c r="E47" s="33">
        <f t="shared" ref="E47:E61" si="7">D47/100*25</f>
        <v>0</v>
      </c>
    </row>
    <row r="48" spans="1:122" x14ac:dyDescent="0.25">
      <c r="B48" t="s">
        <v>766</v>
      </c>
      <c r="C48" t="s">
        <v>778</v>
      </c>
      <c r="D48" s="57">
        <f>(P40+S40+V40+Y40+AB40+AE40+AH40+AK40)/8</f>
        <v>0</v>
      </c>
      <c r="E48" s="33">
        <f t="shared" si="7"/>
        <v>0</v>
      </c>
    </row>
    <row r="49" spans="2:5" x14ac:dyDescent="0.25">
      <c r="B49" t="s">
        <v>767</v>
      </c>
      <c r="C49" t="s">
        <v>778</v>
      </c>
      <c r="D49" s="57">
        <f>(Q40+T40+W40+Z40+AC40+AF40+AI40+AL40)/8</f>
        <v>0</v>
      </c>
      <c r="E49" s="33">
        <f t="shared" si="7"/>
        <v>0</v>
      </c>
    </row>
    <row r="50" spans="2:5" x14ac:dyDescent="0.25">
      <c r="D50" s="53">
        <f>SUM(D47:D49)</f>
        <v>0</v>
      </c>
      <c r="E50" s="53">
        <f>SUM(E47:E49)</f>
        <v>0</v>
      </c>
    </row>
    <row r="51" spans="2:5" x14ac:dyDescent="0.25">
      <c r="B51" t="s">
        <v>764</v>
      </c>
      <c r="C51" t="s">
        <v>779</v>
      </c>
      <c r="D51" s="57">
        <f>(AM40+AP40+AS40+AV40)/4</f>
        <v>0</v>
      </c>
      <c r="E51">
        <f t="shared" si="7"/>
        <v>0</v>
      </c>
    </row>
    <row r="52" spans="2:5" x14ac:dyDescent="0.25">
      <c r="B52" t="s">
        <v>766</v>
      </c>
      <c r="C52" t="s">
        <v>779</v>
      </c>
      <c r="D52" s="57">
        <f>(AN40+AQ40+AT40+AW40)/4</f>
        <v>0</v>
      </c>
      <c r="E52">
        <f t="shared" si="7"/>
        <v>0</v>
      </c>
    </row>
    <row r="53" spans="2:5" x14ac:dyDescent="0.25">
      <c r="B53" t="s">
        <v>767</v>
      </c>
      <c r="C53" t="s">
        <v>779</v>
      </c>
      <c r="D53" s="57">
        <f>(AO40+AR40+AU40+AX40)/4</f>
        <v>0</v>
      </c>
      <c r="E53">
        <f t="shared" si="7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780</v>
      </c>
      <c r="D55" s="57">
        <f>(AY40+BB40+BE40+BH40+BK40+BN40+BQ40+BT40+BW40+BZ40+CC40+CF40+CI40+CL40+CO40+CR40+CU40+CX40+DA40+DD40)/20</f>
        <v>0</v>
      </c>
      <c r="E55">
        <f t="shared" si="7"/>
        <v>0</v>
      </c>
    </row>
    <row r="56" spans="2:5" x14ac:dyDescent="0.25">
      <c r="B56" t="s">
        <v>766</v>
      </c>
      <c r="C56" t="s">
        <v>780</v>
      </c>
      <c r="D56" s="57">
        <f>(AZ40+BC40+BF40+BI40+BL40+BO40+BR40+BU40+BX40+CA40+CD40+CG40+CJ40+CM40+CP40+CS40+CV40+CY40+DB40+DE40)/20</f>
        <v>0</v>
      </c>
      <c r="E56">
        <f t="shared" si="7"/>
        <v>0</v>
      </c>
    </row>
    <row r="57" spans="2:5" x14ac:dyDescent="0.25">
      <c r="B57" t="s">
        <v>767</v>
      </c>
      <c r="C57" t="s">
        <v>780</v>
      </c>
      <c r="D57" s="57">
        <f>(BA40+BD40+BG40+BJ40+BM40+BP40+BS40+BV40+BY40+CB40+CE40+CH40+CK40+CN40+CQ40+CT40+CW40+CZ40+DC40+DF40)/20</f>
        <v>0</v>
      </c>
      <c r="E57">
        <f t="shared" si="7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781</v>
      </c>
      <c r="D59" s="57">
        <f>(DG40+DJ40+DM40+DP40)/4</f>
        <v>0</v>
      </c>
      <c r="E59">
        <f t="shared" si="7"/>
        <v>0</v>
      </c>
    </row>
    <row r="60" spans="2:5" x14ac:dyDescent="0.25">
      <c r="B60" t="s">
        <v>766</v>
      </c>
      <c r="C60" t="s">
        <v>781</v>
      </c>
      <c r="D60" s="57">
        <f>(DH40+DK40+DN40+DQ40)/4</f>
        <v>0</v>
      </c>
      <c r="E60">
        <f t="shared" si="7"/>
        <v>0</v>
      </c>
    </row>
    <row r="61" spans="2:5" x14ac:dyDescent="0.25">
      <c r="B61" t="s">
        <v>767</v>
      </c>
      <c r="C61" t="s">
        <v>781</v>
      </c>
      <c r="D61" s="57">
        <f>(DI40+DL40+DO40+DR40)/4</f>
        <v>0</v>
      </c>
      <c r="E61">
        <f t="shared" si="7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41" workbookViewId="0">
      <selection activeCell="D59" sqref="D59:D6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05" t="s">
        <v>0</v>
      </c>
      <c r="B4" s="105" t="s">
        <v>170</v>
      </c>
      <c r="C4" s="129" t="s">
        <v>319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60" t="s">
        <v>321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2"/>
      <c r="BK4" s="78" t="s">
        <v>881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109" t="s">
        <v>329</v>
      </c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1"/>
      <c r="EW4" s="107" t="s">
        <v>326</v>
      </c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</row>
    <row r="5" spans="1:167" ht="15.75" customHeight="1" x14ac:dyDescent="0.25">
      <c r="A5" s="105"/>
      <c r="B5" s="10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89" t="s">
        <v>322</v>
      </c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1"/>
      <c r="AG5" s="79" t="s">
        <v>323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1"/>
      <c r="AV5" s="79" t="s">
        <v>379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1"/>
      <c r="BK5" s="89" t="s">
        <v>380</v>
      </c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1"/>
      <c r="BZ5" s="89" t="s">
        <v>330</v>
      </c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1"/>
      <c r="CO5" s="112" t="s">
        <v>325</v>
      </c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82" t="s">
        <v>331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79" t="s">
        <v>332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1"/>
      <c r="EH5" s="116" t="s">
        <v>43</v>
      </c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8"/>
      <c r="EW5" s="82" t="s">
        <v>327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167" ht="15.75" hidden="1" x14ac:dyDescent="0.25">
      <c r="A6" s="105"/>
      <c r="B6" s="105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05"/>
      <c r="B7" s="105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05"/>
      <c r="B8" s="10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05"/>
      <c r="B9" s="105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05"/>
      <c r="B10" s="105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05"/>
      <c r="B11" s="105"/>
      <c r="C11" s="88" t="s">
        <v>60</v>
      </c>
      <c r="D11" s="100" t="s">
        <v>2</v>
      </c>
      <c r="E11" s="100" t="s">
        <v>3</v>
      </c>
      <c r="F11" s="88" t="s">
        <v>83</v>
      </c>
      <c r="G11" s="100" t="s">
        <v>3</v>
      </c>
      <c r="H11" s="100" t="s">
        <v>9</v>
      </c>
      <c r="I11" s="100" t="s">
        <v>61</v>
      </c>
      <c r="J11" s="100" t="s">
        <v>10</v>
      </c>
      <c r="K11" s="100" t="s">
        <v>11</v>
      </c>
      <c r="L11" s="89" t="s">
        <v>62</v>
      </c>
      <c r="M11" s="90"/>
      <c r="N11" s="90"/>
      <c r="O11" s="108" t="s">
        <v>63</v>
      </c>
      <c r="P11" s="108"/>
      <c r="Q11" s="108"/>
      <c r="R11" s="88" t="s">
        <v>64</v>
      </c>
      <c r="S11" s="100"/>
      <c r="T11" s="100"/>
      <c r="U11" s="86" t="s">
        <v>972</v>
      </c>
      <c r="V11" s="87"/>
      <c r="W11" s="88"/>
      <c r="X11" s="100" t="s">
        <v>974</v>
      </c>
      <c r="Y11" s="100"/>
      <c r="Z11" s="100"/>
      <c r="AA11" s="100" t="s">
        <v>65</v>
      </c>
      <c r="AB11" s="100"/>
      <c r="AC11" s="100"/>
      <c r="AD11" s="100" t="s">
        <v>66</v>
      </c>
      <c r="AE11" s="100"/>
      <c r="AF11" s="100"/>
      <c r="AG11" s="100" t="s">
        <v>67</v>
      </c>
      <c r="AH11" s="100"/>
      <c r="AI11" s="100"/>
      <c r="AJ11" s="100" t="s">
        <v>68</v>
      </c>
      <c r="AK11" s="100"/>
      <c r="AL11" s="100"/>
      <c r="AM11" s="108" t="s">
        <v>69</v>
      </c>
      <c r="AN11" s="108"/>
      <c r="AO11" s="108"/>
      <c r="AP11" s="82" t="s">
        <v>70</v>
      </c>
      <c r="AQ11" s="82"/>
      <c r="AR11" s="82"/>
      <c r="AS11" s="108" t="s">
        <v>71</v>
      </c>
      <c r="AT11" s="108"/>
      <c r="AU11" s="108"/>
      <c r="AV11" s="108" t="s">
        <v>72</v>
      </c>
      <c r="AW11" s="108"/>
      <c r="AX11" s="108"/>
      <c r="AY11" s="108" t="s">
        <v>84</v>
      </c>
      <c r="AZ11" s="108"/>
      <c r="BA11" s="108"/>
      <c r="BB11" s="108" t="s">
        <v>73</v>
      </c>
      <c r="BC11" s="108"/>
      <c r="BD11" s="108"/>
      <c r="BE11" s="108" t="s">
        <v>1004</v>
      </c>
      <c r="BF11" s="108"/>
      <c r="BG11" s="108"/>
      <c r="BH11" s="108" t="s">
        <v>74</v>
      </c>
      <c r="BI11" s="108"/>
      <c r="BJ11" s="108"/>
      <c r="BK11" s="80" t="s">
        <v>373</v>
      </c>
      <c r="BL11" s="80"/>
      <c r="BM11" s="81"/>
      <c r="BN11" s="79" t="s">
        <v>374</v>
      </c>
      <c r="BO11" s="80"/>
      <c r="BP11" s="81"/>
      <c r="BQ11" s="82" t="s">
        <v>375</v>
      </c>
      <c r="BR11" s="82"/>
      <c r="BS11" s="82"/>
      <c r="BT11" s="82" t="s">
        <v>376</v>
      </c>
      <c r="BU11" s="82"/>
      <c r="BV11" s="82"/>
      <c r="BW11" s="82" t="s">
        <v>377</v>
      </c>
      <c r="BX11" s="82"/>
      <c r="BY11" s="79"/>
      <c r="BZ11" s="82" t="s">
        <v>75</v>
      </c>
      <c r="CA11" s="82"/>
      <c r="CB11" s="82"/>
      <c r="CC11" s="82" t="s">
        <v>85</v>
      </c>
      <c r="CD11" s="82"/>
      <c r="CE11" s="82"/>
      <c r="CF11" s="82" t="s">
        <v>76</v>
      </c>
      <c r="CG11" s="82"/>
      <c r="CH11" s="82"/>
      <c r="CI11" s="82" t="s">
        <v>77</v>
      </c>
      <c r="CJ11" s="82"/>
      <c r="CK11" s="82"/>
      <c r="CL11" s="82" t="s">
        <v>78</v>
      </c>
      <c r="CM11" s="82"/>
      <c r="CN11" s="82"/>
      <c r="CO11" s="82" t="s">
        <v>79</v>
      </c>
      <c r="CP11" s="82"/>
      <c r="CQ11" s="82"/>
      <c r="CR11" s="82" t="s">
        <v>80</v>
      </c>
      <c r="CS11" s="82"/>
      <c r="CT11" s="82"/>
      <c r="CU11" s="82" t="s">
        <v>81</v>
      </c>
      <c r="CV11" s="82"/>
      <c r="CW11" s="82"/>
      <c r="CX11" s="79" t="s">
        <v>82</v>
      </c>
      <c r="CY11" s="80"/>
      <c r="CZ11" s="81"/>
      <c r="DA11" s="79" t="s">
        <v>86</v>
      </c>
      <c r="DB11" s="80"/>
      <c r="DC11" s="81"/>
      <c r="DD11" s="79" t="s">
        <v>358</v>
      </c>
      <c r="DE11" s="80"/>
      <c r="DF11" s="81"/>
      <c r="DG11" s="79" t="s">
        <v>359</v>
      </c>
      <c r="DH11" s="80"/>
      <c r="DI11" s="81"/>
      <c r="DJ11" s="79" t="s">
        <v>360</v>
      </c>
      <c r="DK11" s="80"/>
      <c r="DL11" s="81"/>
      <c r="DM11" s="79" t="s">
        <v>361</v>
      </c>
      <c r="DN11" s="80"/>
      <c r="DO11" s="81"/>
      <c r="DP11" s="79" t="s">
        <v>362</v>
      </c>
      <c r="DQ11" s="80"/>
      <c r="DR11" s="81"/>
      <c r="DS11" s="79" t="s">
        <v>363</v>
      </c>
      <c r="DT11" s="80"/>
      <c r="DU11" s="81"/>
      <c r="DV11" s="82" t="s">
        <v>364</v>
      </c>
      <c r="DW11" s="82"/>
      <c r="DX11" s="82"/>
      <c r="DY11" s="82" t="s">
        <v>365</v>
      </c>
      <c r="DZ11" s="82"/>
      <c r="EA11" s="82"/>
      <c r="EB11" s="82" t="s">
        <v>366</v>
      </c>
      <c r="EC11" s="82"/>
      <c r="ED11" s="82"/>
      <c r="EE11" s="82" t="s">
        <v>367</v>
      </c>
      <c r="EF11" s="82"/>
      <c r="EG11" s="82"/>
      <c r="EH11" s="125" t="s">
        <v>368</v>
      </c>
      <c r="EI11" s="126"/>
      <c r="EJ11" s="127"/>
      <c r="EK11" s="125" t="s">
        <v>369</v>
      </c>
      <c r="EL11" s="126"/>
      <c r="EM11" s="127"/>
      <c r="EN11" s="125" t="s">
        <v>370</v>
      </c>
      <c r="EO11" s="126"/>
      <c r="EP11" s="127"/>
      <c r="EQ11" s="125" t="s">
        <v>371</v>
      </c>
      <c r="ER11" s="126"/>
      <c r="ES11" s="127"/>
      <c r="ET11" s="125" t="s">
        <v>372</v>
      </c>
      <c r="EU11" s="126"/>
      <c r="EV11" s="127"/>
      <c r="EW11" s="82" t="s">
        <v>353</v>
      </c>
      <c r="EX11" s="82"/>
      <c r="EY11" s="82"/>
      <c r="EZ11" s="82" t="s">
        <v>354</v>
      </c>
      <c r="FA11" s="82"/>
      <c r="FB11" s="82"/>
      <c r="FC11" s="82" t="s">
        <v>355</v>
      </c>
      <c r="FD11" s="82"/>
      <c r="FE11" s="82"/>
      <c r="FF11" s="82" t="s">
        <v>356</v>
      </c>
      <c r="FG11" s="82"/>
      <c r="FH11" s="82"/>
      <c r="FI11" s="82" t="s">
        <v>357</v>
      </c>
      <c r="FJ11" s="82"/>
      <c r="FK11" s="82"/>
    </row>
    <row r="12" spans="1:167" ht="70.5" customHeight="1" thickBot="1" x14ac:dyDescent="0.3">
      <c r="A12" s="105"/>
      <c r="B12" s="105"/>
      <c r="C12" s="122" t="s">
        <v>958</v>
      </c>
      <c r="D12" s="128"/>
      <c r="E12" s="124"/>
      <c r="F12" s="123" t="s">
        <v>962</v>
      </c>
      <c r="G12" s="123"/>
      <c r="H12" s="124"/>
      <c r="I12" s="122" t="s">
        <v>966</v>
      </c>
      <c r="J12" s="123"/>
      <c r="K12" s="124"/>
      <c r="L12" s="122" t="s">
        <v>968</v>
      </c>
      <c r="M12" s="123"/>
      <c r="N12" s="124"/>
      <c r="O12" s="122" t="s">
        <v>969</v>
      </c>
      <c r="P12" s="123"/>
      <c r="Q12" s="124"/>
      <c r="R12" s="119" t="s">
        <v>971</v>
      </c>
      <c r="S12" s="120"/>
      <c r="T12" s="121"/>
      <c r="U12" s="119" t="s">
        <v>973</v>
      </c>
      <c r="V12" s="120"/>
      <c r="W12" s="121"/>
      <c r="X12" s="119" t="s">
        <v>975</v>
      </c>
      <c r="Y12" s="120"/>
      <c r="Z12" s="121"/>
      <c r="AA12" s="119" t="s">
        <v>976</v>
      </c>
      <c r="AB12" s="120"/>
      <c r="AC12" s="121"/>
      <c r="AD12" s="119" t="s">
        <v>979</v>
      </c>
      <c r="AE12" s="120"/>
      <c r="AF12" s="121"/>
      <c r="AG12" s="119" t="s">
        <v>980</v>
      </c>
      <c r="AH12" s="120"/>
      <c r="AI12" s="121"/>
      <c r="AJ12" s="119" t="s">
        <v>983</v>
      </c>
      <c r="AK12" s="120"/>
      <c r="AL12" s="121"/>
      <c r="AM12" s="119" t="s">
        <v>987</v>
      </c>
      <c r="AN12" s="120"/>
      <c r="AO12" s="121"/>
      <c r="AP12" s="119" t="s">
        <v>991</v>
      </c>
      <c r="AQ12" s="120"/>
      <c r="AR12" s="121"/>
      <c r="AS12" s="119" t="s">
        <v>992</v>
      </c>
      <c r="AT12" s="120"/>
      <c r="AU12" s="121"/>
      <c r="AV12" s="119" t="s">
        <v>993</v>
      </c>
      <c r="AW12" s="120"/>
      <c r="AX12" s="121"/>
      <c r="AY12" s="119" t="s">
        <v>995</v>
      </c>
      <c r="AZ12" s="120"/>
      <c r="BA12" s="121"/>
      <c r="BB12" s="119" t="s">
        <v>997</v>
      </c>
      <c r="BC12" s="120"/>
      <c r="BD12" s="121"/>
      <c r="BE12" s="119" t="s">
        <v>1001</v>
      </c>
      <c r="BF12" s="120"/>
      <c r="BG12" s="121"/>
      <c r="BH12" s="122" t="s">
        <v>305</v>
      </c>
      <c r="BI12" s="123"/>
      <c r="BJ12" s="124"/>
      <c r="BK12" s="119" t="s">
        <v>1006</v>
      </c>
      <c r="BL12" s="120"/>
      <c r="BM12" s="121"/>
      <c r="BN12" s="119" t="s">
        <v>1007</v>
      </c>
      <c r="BO12" s="120"/>
      <c r="BP12" s="121"/>
      <c r="BQ12" s="119" t="s">
        <v>1011</v>
      </c>
      <c r="BR12" s="120"/>
      <c r="BS12" s="121"/>
      <c r="BT12" s="119" t="s">
        <v>1012</v>
      </c>
      <c r="BU12" s="120"/>
      <c r="BV12" s="121"/>
      <c r="BW12" s="119" t="s">
        <v>1013</v>
      </c>
      <c r="BX12" s="120"/>
      <c r="BY12" s="121"/>
      <c r="BZ12" s="119" t="s">
        <v>309</v>
      </c>
      <c r="CA12" s="120"/>
      <c r="CB12" s="121"/>
      <c r="CC12" s="119" t="s">
        <v>1014</v>
      </c>
      <c r="CD12" s="120"/>
      <c r="CE12" s="121"/>
      <c r="CF12" s="119" t="s">
        <v>1015</v>
      </c>
      <c r="CG12" s="120"/>
      <c r="CH12" s="121"/>
      <c r="CI12" s="119" t="s">
        <v>1017</v>
      </c>
      <c r="CJ12" s="120"/>
      <c r="CK12" s="121"/>
      <c r="CL12" s="119" t="s">
        <v>1018</v>
      </c>
      <c r="CM12" s="120"/>
      <c r="CN12" s="121"/>
      <c r="CO12" s="119" t="s">
        <v>1021</v>
      </c>
      <c r="CP12" s="120"/>
      <c r="CQ12" s="121"/>
      <c r="CR12" s="119" t="s">
        <v>1022</v>
      </c>
      <c r="CS12" s="120"/>
      <c r="CT12" s="121"/>
      <c r="CU12" s="119" t="s">
        <v>1025</v>
      </c>
      <c r="CV12" s="120"/>
      <c r="CW12" s="121"/>
      <c r="CX12" s="119" t="s">
        <v>1026</v>
      </c>
      <c r="CY12" s="120"/>
      <c r="CZ12" s="121"/>
      <c r="DA12" s="119" t="s">
        <v>498</v>
      </c>
      <c r="DB12" s="120"/>
      <c r="DC12" s="121"/>
      <c r="DD12" s="119" t="s">
        <v>1028</v>
      </c>
      <c r="DE12" s="120"/>
      <c r="DF12" s="121"/>
      <c r="DG12" s="119" t="s">
        <v>1029</v>
      </c>
      <c r="DH12" s="120"/>
      <c r="DI12" s="121"/>
      <c r="DJ12" s="119" t="s">
        <v>1033</v>
      </c>
      <c r="DK12" s="120"/>
      <c r="DL12" s="121"/>
      <c r="DM12" s="119" t="s">
        <v>1035</v>
      </c>
      <c r="DN12" s="120"/>
      <c r="DO12" s="121"/>
      <c r="DP12" s="119" t="s">
        <v>1036</v>
      </c>
      <c r="DQ12" s="120"/>
      <c r="DR12" s="121"/>
      <c r="DS12" s="119" t="s">
        <v>1038</v>
      </c>
      <c r="DT12" s="120"/>
      <c r="DU12" s="121"/>
      <c r="DV12" s="119" t="s">
        <v>1039</v>
      </c>
      <c r="DW12" s="120"/>
      <c r="DX12" s="121"/>
      <c r="DY12" s="119" t="s">
        <v>1040</v>
      </c>
      <c r="DZ12" s="120"/>
      <c r="EA12" s="121"/>
      <c r="EB12" s="119" t="s">
        <v>1042</v>
      </c>
      <c r="EC12" s="120"/>
      <c r="ED12" s="121"/>
      <c r="EE12" s="119" t="s">
        <v>1045</v>
      </c>
      <c r="EF12" s="120"/>
      <c r="EG12" s="121"/>
      <c r="EH12" s="119" t="s">
        <v>1049</v>
      </c>
      <c r="EI12" s="120"/>
      <c r="EJ12" s="121"/>
      <c r="EK12" s="119" t="s">
        <v>1051</v>
      </c>
      <c r="EL12" s="120"/>
      <c r="EM12" s="121"/>
      <c r="EN12" s="119" t="s">
        <v>517</v>
      </c>
      <c r="EO12" s="120"/>
      <c r="EP12" s="121"/>
      <c r="EQ12" s="119" t="s">
        <v>1056</v>
      </c>
      <c r="ER12" s="120"/>
      <c r="ES12" s="121"/>
      <c r="ET12" s="119" t="s">
        <v>1057</v>
      </c>
      <c r="EU12" s="120"/>
      <c r="EV12" s="121"/>
      <c r="EW12" s="119" t="s">
        <v>1059</v>
      </c>
      <c r="EX12" s="120"/>
      <c r="EY12" s="121"/>
      <c r="EZ12" s="119" t="s">
        <v>1060</v>
      </c>
      <c r="FA12" s="120"/>
      <c r="FB12" s="121"/>
      <c r="FC12" s="119" t="s">
        <v>1063</v>
      </c>
      <c r="FD12" s="120"/>
      <c r="FE12" s="121"/>
      <c r="FF12" s="119" t="s">
        <v>1064</v>
      </c>
      <c r="FG12" s="120"/>
      <c r="FH12" s="121"/>
      <c r="FI12" s="119" t="s">
        <v>1067</v>
      </c>
      <c r="FJ12" s="120"/>
      <c r="FK12" s="121"/>
    </row>
    <row r="13" spans="1:167" ht="144.75" customHeight="1" thickBot="1" x14ac:dyDescent="0.3">
      <c r="A13" s="105"/>
      <c r="B13" s="105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01" t="s">
        <v>171</v>
      </c>
      <c r="B39" s="102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 x14ac:dyDescent="0.25">
      <c r="A40" s="103" t="s">
        <v>792</v>
      </c>
      <c r="B40" s="10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57">
        <f>(C40+F40+I40+L40+O40)/5</f>
        <v>0</v>
      </c>
      <c r="E43" s="33">
        <f>D43/100*25</f>
        <v>0</v>
      </c>
    </row>
    <row r="44" spans="1:167" x14ac:dyDescent="0.25">
      <c r="B44" t="s">
        <v>766</v>
      </c>
      <c r="C44" t="s">
        <v>782</v>
      </c>
      <c r="D44" s="57">
        <f>(D40+G40+J40+M40+P40)/5</f>
        <v>0</v>
      </c>
      <c r="E44" s="33">
        <f t="shared" ref="E44:E45" si="7">D44/100*25</f>
        <v>0</v>
      </c>
    </row>
    <row r="45" spans="1:167" x14ac:dyDescent="0.25">
      <c r="B45" t="s">
        <v>767</v>
      </c>
      <c r="C45" t="s">
        <v>782</v>
      </c>
      <c r="D45" s="57">
        <f>(E40+H40+K40+N40+Q40)/5</f>
        <v>0</v>
      </c>
      <c r="E45" s="33">
        <f t="shared" si="7"/>
        <v>0</v>
      </c>
    </row>
    <row r="46" spans="1:167" x14ac:dyDescent="0.25">
      <c r="D46" s="53">
        <f>SUM(D43:D45)</f>
        <v>0</v>
      </c>
      <c r="E46" s="53">
        <f>SUM(E43:E45)</f>
        <v>0</v>
      </c>
    </row>
    <row r="47" spans="1:167" x14ac:dyDescent="0.25">
      <c r="B47" t="s">
        <v>764</v>
      </c>
      <c r="C47" t="s">
        <v>783</v>
      </c>
      <c r="D47" s="57">
        <f>(R40+U40+X40+AA40+AD40+AG40+AJ40+AM40+AP40+AS40+AV40+AY40+BB40+BE40+BH40)/15</f>
        <v>0</v>
      </c>
      <c r="E47">
        <f>D47/100*25</f>
        <v>0</v>
      </c>
    </row>
    <row r="48" spans="1:167" x14ac:dyDescent="0.25">
      <c r="B48" t="s">
        <v>766</v>
      </c>
      <c r="C48" t="s">
        <v>783</v>
      </c>
      <c r="D48" s="57">
        <f>(S40+V40+Y40+AB40+AE40+AH40+AK40+AN40+AQ40+AT40+AW40+AZ40+BC40+BF40+BI40)/15</f>
        <v>0</v>
      </c>
      <c r="E48">
        <f t="shared" ref="E48:E49" si="8">D48/100*25</f>
        <v>0</v>
      </c>
    </row>
    <row r="49" spans="2:5" x14ac:dyDescent="0.25">
      <c r="B49" t="s">
        <v>767</v>
      </c>
      <c r="C49" t="s">
        <v>783</v>
      </c>
      <c r="D49" s="57">
        <f>(T40+W40+Z40+AC40+AF40+AI40+AL40+AO40+AR40+AU40+AX40+BA40+BD40+BG40+BJ40)/15</f>
        <v>0</v>
      </c>
      <c r="E49">
        <f t="shared" si="8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764</v>
      </c>
      <c r="C51" t="s">
        <v>784</v>
      </c>
      <c r="D51" s="57">
        <f>(BK40+BN40+BQ40+BT40+BW40)/5</f>
        <v>0</v>
      </c>
      <c r="E51">
        <f>D51/100*25</f>
        <v>0</v>
      </c>
    </row>
    <row r="52" spans="2:5" x14ac:dyDescent="0.25">
      <c r="B52" t="s">
        <v>766</v>
      </c>
      <c r="C52" t="s">
        <v>784</v>
      </c>
      <c r="D52" s="57">
        <f>(BL40+BO40+BR40+BU40+BX40)/5</f>
        <v>0</v>
      </c>
      <c r="E52">
        <f t="shared" ref="E52:E53" si="9">D52/100*25</f>
        <v>0</v>
      </c>
    </row>
    <row r="53" spans="2:5" x14ac:dyDescent="0.25">
      <c r="B53" t="s">
        <v>767</v>
      </c>
      <c r="C53" t="s">
        <v>784</v>
      </c>
      <c r="D53" s="57">
        <f>(BM40+BP40+BS40+BV40+BY40)/5</f>
        <v>0</v>
      </c>
      <c r="E53">
        <f t="shared" si="9"/>
        <v>0</v>
      </c>
    </row>
    <row r="54" spans="2:5" x14ac:dyDescent="0.25">
      <c r="D54" s="54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785</v>
      </c>
      <c r="D55" s="57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766</v>
      </c>
      <c r="C56" t="s">
        <v>785</v>
      </c>
      <c r="D56" s="57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 x14ac:dyDescent="0.25">
      <c r="B57" t="s">
        <v>767</v>
      </c>
      <c r="C57" t="s">
        <v>785</v>
      </c>
      <c r="D57" s="57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786</v>
      </c>
      <c r="D59" s="57">
        <f>(EW40+EZ40+FC40+FF40+FI40)/5</f>
        <v>0</v>
      </c>
      <c r="E59">
        <f>D59/100*25</f>
        <v>0</v>
      </c>
    </row>
    <row r="60" spans="2:5" x14ac:dyDescent="0.25">
      <c r="B60" t="s">
        <v>766</v>
      </c>
      <c r="C60" t="s">
        <v>786</v>
      </c>
      <c r="D60" s="57">
        <f>(EX40+FA40+FD40+FG40+FJ40)/5</f>
        <v>0</v>
      </c>
      <c r="E60">
        <f t="shared" ref="E60:E61" si="11">D60/100*25</f>
        <v>0</v>
      </c>
    </row>
    <row r="61" spans="2:5" x14ac:dyDescent="0.25">
      <c r="B61" t="s">
        <v>767</v>
      </c>
      <c r="C61" t="s">
        <v>786</v>
      </c>
      <c r="D61" s="57">
        <f>(EY40+FB40+FE40+FH40+FK40)/5</f>
        <v>0</v>
      </c>
      <c r="E61">
        <f t="shared" si="11"/>
        <v>0</v>
      </c>
    </row>
    <row r="62" spans="2:5" x14ac:dyDescent="0.25">
      <c r="D62" s="54">
        <f>SUM(D59:D61)</f>
        <v>0</v>
      </c>
      <c r="E62" s="54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opLeftCell="A38" workbookViewId="0">
      <selection activeCell="D59" sqref="D59:D61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05" t="s">
        <v>0</v>
      </c>
      <c r="B4" s="105" t="s">
        <v>170</v>
      </c>
      <c r="C4" s="129" t="s">
        <v>382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78" t="s">
        <v>321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 t="s">
        <v>881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130" t="s">
        <v>329</v>
      </c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07" t="s">
        <v>383</v>
      </c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</row>
    <row r="5" spans="1:200" ht="13.5" customHeight="1" x14ac:dyDescent="0.25">
      <c r="A5" s="105"/>
      <c r="B5" s="10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 t="s">
        <v>322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82" t="s">
        <v>323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379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108" t="s">
        <v>380</v>
      </c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 t="s">
        <v>330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12" t="s">
        <v>325</v>
      </c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 t="s">
        <v>331</v>
      </c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31" t="s">
        <v>332</v>
      </c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12" t="s">
        <v>43</v>
      </c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82" t="s">
        <v>327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00" ht="15.75" hidden="1" x14ac:dyDescent="0.25">
      <c r="A6" s="105"/>
      <c r="B6" s="105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05"/>
      <c r="B7" s="105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05"/>
      <c r="B8" s="10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05"/>
      <c r="B9" s="105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05"/>
      <c r="B10" s="105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05"/>
      <c r="B11" s="105"/>
      <c r="C11" s="108" t="s">
        <v>87</v>
      </c>
      <c r="D11" s="108" t="s">
        <v>2</v>
      </c>
      <c r="E11" s="108" t="s">
        <v>3</v>
      </c>
      <c r="F11" s="108" t="s">
        <v>88</v>
      </c>
      <c r="G11" s="108" t="s">
        <v>6</v>
      </c>
      <c r="H11" s="108" t="s">
        <v>7</v>
      </c>
      <c r="I11" s="108" t="s">
        <v>116</v>
      </c>
      <c r="J11" s="108" t="s">
        <v>6</v>
      </c>
      <c r="K11" s="108" t="s">
        <v>7</v>
      </c>
      <c r="L11" s="108" t="s">
        <v>89</v>
      </c>
      <c r="M11" s="108" t="s">
        <v>1</v>
      </c>
      <c r="N11" s="108" t="s">
        <v>2</v>
      </c>
      <c r="O11" s="108" t="s">
        <v>90</v>
      </c>
      <c r="P11" s="108"/>
      <c r="Q11" s="108"/>
      <c r="R11" s="108" t="s">
        <v>91</v>
      </c>
      <c r="S11" s="108"/>
      <c r="T11" s="108"/>
      <c r="U11" s="108" t="s">
        <v>92</v>
      </c>
      <c r="V11" s="108"/>
      <c r="W11" s="108"/>
      <c r="X11" s="108" t="s">
        <v>93</v>
      </c>
      <c r="Y11" s="108"/>
      <c r="Z11" s="108"/>
      <c r="AA11" s="82" t="s">
        <v>1097</v>
      </c>
      <c r="AB11" s="82"/>
      <c r="AC11" s="82"/>
      <c r="AD11" s="82" t="s">
        <v>94</v>
      </c>
      <c r="AE11" s="82"/>
      <c r="AF11" s="82"/>
      <c r="AG11" s="108" t="s">
        <v>95</v>
      </c>
      <c r="AH11" s="108"/>
      <c r="AI11" s="108"/>
      <c r="AJ11" s="82" t="s">
        <v>96</v>
      </c>
      <c r="AK11" s="82"/>
      <c r="AL11" s="82"/>
      <c r="AM11" s="108" t="s">
        <v>97</v>
      </c>
      <c r="AN11" s="108"/>
      <c r="AO11" s="108"/>
      <c r="AP11" s="108" t="s">
        <v>98</v>
      </c>
      <c r="AQ11" s="108"/>
      <c r="AR11" s="108"/>
      <c r="AS11" s="108" t="s">
        <v>99</v>
      </c>
      <c r="AT11" s="108"/>
      <c r="AU11" s="108"/>
      <c r="AV11" s="82" t="s">
        <v>100</v>
      </c>
      <c r="AW11" s="82"/>
      <c r="AX11" s="82"/>
      <c r="AY11" s="82" t="s">
        <v>101</v>
      </c>
      <c r="AZ11" s="82"/>
      <c r="BA11" s="82"/>
      <c r="BB11" s="82" t="s">
        <v>102</v>
      </c>
      <c r="BC11" s="82"/>
      <c r="BD11" s="82"/>
      <c r="BE11" s="82" t="s">
        <v>117</v>
      </c>
      <c r="BF11" s="82"/>
      <c r="BG11" s="82"/>
      <c r="BH11" s="82" t="s">
        <v>1121</v>
      </c>
      <c r="BI11" s="82"/>
      <c r="BJ11" s="82"/>
      <c r="BK11" s="82" t="s">
        <v>103</v>
      </c>
      <c r="BL11" s="82"/>
      <c r="BM11" s="82"/>
      <c r="BN11" s="82" t="s">
        <v>104</v>
      </c>
      <c r="BO11" s="82"/>
      <c r="BP11" s="82"/>
      <c r="BQ11" s="82" t="s">
        <v>105</v>
      </c>
      <c r="BR11" s="82"/>
      <c r="BS11" s="82"/>
      <c r="BT11" s="82" t="s">
        <v>106</v>
      </c>
      <c r="BU11" s="82"/>
      <c r="BV11" s="82"/>
      <c r="BW11" s="82" t="s">
        <v>407</v>
      </c>
      <c r="BX11" s="82"/>
      <c r="BY11" s="82"/>
      <c r="BZ11" s="82" t="s">
        <v>408</v>
      </c>
      <c r="CA11" s="82"/>
      <c r="CB11" s="82"/>
      <c r="CC11" s="82" t="s">
        <v>409</v>
      </c>
      <c r="CD11" s="82"/>
      <c r="CE11" s="82"/>
      <c r="CF11" s="82" t="s">
        <v>410</v>
      </c>
      <c r="CG11" s="82"/>
      <c r="CH11" s="82"/>
      <c r="CI11" s="82" t="s">
        <v>411</v>
      </c>
      <c r="CJ11" s="82"/>
      <c r="CK11" s="82"/>
      <c r="CL11" s="82" t="s">
        <v>412</v>
      </c>
      <c r="CM11" s="82"/>
      <c r="CN11" s="82"/>
      <c r="CO11" s="79" t="s">
        <v>107</v>
      </c>
      <c r="CP11" s="80"/>
      <c r="CQ11" s="81"/>
      <c r="CR11" s="82" t="s">
        <v>108</v>
      </c>
      <c r="CS11" s="82"/>
      <c r="CT11" s="82"/>
      <c r="CU11" s="82" t="s">
        <v>118</v>
      </c>
      <c r="CV11" s="82"/>
      <c r="CW11" s="82"/>
      <c r="CX11" s="82" t="s">
        <v>109</v>
      </c>
      <c r="CY11" s="82"/>
      <c r="CZ11" s="82"/>
      <c r="DA11" s="82" t="s">
        <v>110</v>
      </c>
      <c r="DB11" s="82"/>
      <c r="DC11" s="82"/>
      <c r="DD11" s="82" t="s">
        <v>111</v>
      </c>
      <c r="DE11" s="82"/>
      <c r="DF11" s="82"/>
      <c r="DG11" s="82" t="s">
        <v>112</v>
      </c>
      <c r="DH11" s="82"/>
      <c r="DI11" s="82"/>
      <c r="DJ11" s="82" t="s">
        <v>113</v>
      </c>
      <c r="DK11" s="82"/>
      <c r="DL11" s="82"/>
      <c r="DM11" s="82" t="s">
        <v>114</v>
      </c>
      <c r="DN11" s="82"/>
      <c r="DO11" s="82"/>
      <c r="DP11" s="82" t="s">
        <v>115</v>
      </c>
      <c r="DQ11" s="82"/>
      <c r="DR11" s="82"/>
      <c r="DS11" s="82" t="s">
        <v>119</v>
      </c>
      <c r="DT11" s="82"/>
      <c r="DU11" s="82"/>
      <c r="DV11" s="82" t="s">
        <v>120</v>
      </c>
      <c r="DW11" s="82"/>
      <c r="DX11" s="82"/>
      <c r="DY11" s="82" t="s">
        <v>121</v>
      </c>
      <c r="DZ11" s="82"/>
      <c r="EA11" s="82"/>
      <c r="EB11" s="82" t="s">
        <v>390</v>
      </c>
      <c r="EC11" s="82"/>
      <c r="ED11" s="82"/>
      <c r="EE11" s="82" t="s">
        <v>391</v>
      </c>
      <c r="EF11" s="82"/>
      <c r="EG11" s="82"/>
      <c r="EH11" s="82" t="s">
        <v>392</v>
      </c>
      <c r="EI11" s="82"/>
      <c r="EJ11" s="82"/>
      <c r="EK11" s="82" t="s">
        <v>393</v>
      </c>
      <c r="EL11" s="82"/>
      <c r="EM11" s="82"/>
      <c r="EN11" s="82" t="s">
        <v>394</v>
      </c>
      <c r="EO11" s="82"/>
      <c r="EP11" s="82"/>
      <c r="EQ11" s="82" t="s">
        <v>395</v>
      </c>
      <c r="ER11" s="82"/>
      <c r="ES11" s="82"/>
      <c r="ET11" s="82" t="s">
        <v>396</v>
      </c>
      <c r="EU11" s="82"/>
      <c r="EV11" s="82"/>
      <c r="EW11" s="82" t="s">
        <v>397</v>
      </c>
      <c r="EX11" s="82"/>
      <c r="EY11" s="82"/>
      <c r="EZ11" s="82" t="s">
        <v>398</v>
      </c>
      <c r="FA11" s="82"/>
      <c r="FB11" s="82"/>
      <c r="FC11" s="82" t="s">
        <v>399</v>
      </c>
      <c r="FD11" s="82"/>
      <c r="FE11" s="82"/>
      <c r="FF11" s="82" t="s">
        <v>400</v>
      </c>
      <c r="FG11" s="82"/>
      <c r="FH11" s="82"/>
      <c r="FI11" s="82" t="s">
        <v>401</v>
      </c>
      <c r="FJ11" s="82"/>
      <c r="FK11" s="82"/>
      <c r="FL11" s="82" t="s">
        <v>402</v>
      </c>
      <c r="FM11" s="82"/>
      <c r="FN11" s="82"/>
      <c r="FO11" s="82" t="s">
        <v>403</v>
      </c>
      <c r="FP11" s="82"/>
      <c r="FQ11" s="82"/>
      <c r="FR11" s="82" t="s">
        <v>404</v>
      </c>
      <c r="FS11" s="82"/>
      <c r="FT11" s="82"/>
      <c r="FU11" s="82" t="s">
        <v>405</v>
      </c>
      <c r="FV11" s="82"/>
      <c r="FW11" s="82"/>
      <c r="FX11" s="82" t="s">
        <v>406</v>
      </c>
      <c r="FY11" s="82"/>
      <c r="FZ11" s="82"/>
      <c r="GA11" s="82" t="s">
        <v>384</v>
      </c>
      <c r="GB11" s="82"/>
      <c r="GC11" s="82"/>
      <c r="GD11" s="82" t="s">
        <v>385</v>
      </c>
      <c r="GE11" s="82"/>
      <c r="GF11" s="82"/>
      <c r="GG11" s="82" t="s">
        <v>386</v>
      </c>
      <c r="GH11" s="82"/>
      <c r="GI11" s="82"/>
      <c r="GJ11" s="82" t="s">
        <v>387</v>
      </c>
      <c r="GK11" s="82"/>
      <c r="GL11" s="82"/>
      <c r="GM11" s="82" t="s">
        <v>388</v>
      </c>
      <c r="GN11" s="82"/>
      <c r="GO11" s="82"/>
      <c r="GP11" s="82" t="s">
        <v>389</v>
      </c>
      <c r="GQ11" s="82"/>
      <c r="GR11" s="82"/>
    </row>
    <row r="12" spans="1:200" ht="87" customHeight="1" x14ac:dyDescent="0.25">
      <c r="A12" s="105"/>
      <c r="B12" s="105"/>
      <c r="C12" s="93" t="s">
        <v>1071</v>
      </c>
      <c r="D12" s="93"/>
      <c r="E12" s="93"/>
      <c r="F12" s="93" t="s">
        <v>1073</v>
      </c>
      <c r="G12" s="93"/>
      <c r="H12" s="93"/>
      <c r="I12" s="93" t="s">
        <v>1076</v>
      </c>
      <c r="J12" s="93"/>
      <c r="K12" s="93"/>
      <c r="L12" s="93" t="s">
        <v>1080</v>
      </c>
      <c r="M12" s="93"/>
      <c r="N12" s="93"/>
      <c r="O12" s="93" t="s">
        <v>1084</v>
      </c>
      <c r="P12" s="93"/>
      <c r="Q12" s="93"/>
      <c r="R12" s="93" t="s">
        <v>1088</v>
      </c>
      <c r="S12" s="93"/>
      <c r="T12" s="93"/>
      <c r="U12" s="93" t="s">
        <v>1092</v>
      </c>
      <c r="V12" s="93"/>
      <c r="W12" s="93"/>
      <c r="X12" s="93" t="s">
        <v>1096</v>
      </c>
      <c r="Y12" s="93"/>
      <c r="Z12" s="93"/>
      <c r="AA12" s="93" t="s">
        <v>1098</v>
      </c>
      <c r="AB12" s="93"/>
      <c r="AC12" s="93"/>
      <c r="AD12" s="93" t="s">
        <v>537</v>
      </c>
      <c r="AE12" s="93"/>
      <c r="AF12" s="93"/>
      <c r="AG12" s="93" t="s">
        <v>1103</v>
      </c>
      <c r="AH12" s="93"/>
      <c r="AI12" s="93"/>
      <c r="AJ12" s="93" t="s">
        <v>1104</v>
      </c>
      <c r="AK12" s="93"/>
      <c r="AL12" s="93"/>
      <c r="AM12" s="98" t="s">
        <v>1105</v>
      </c>
      <c r="AN12" s="98"/>
      <c r="AO12" s="98"/>
      <c r="AP12" s="98" t="s">
        <v>1106</v>
      </c>
      <c r="AQ12" s="98"/>
      <c r="AR12" s="98"/>
      <c r="AS12" s="98" t="s">
        <v>1107</v>
      </c>
      <c r="AT12" s="98"/>
      <c r="AU12" s="98"/>
      <c r="AV12" s="98" t="s">
        <v>1111</v>
      </c>
      <c r="AW12" s="98"/>
      <c r="AX12" s="98"/>
      <c r="AY12" s="98" t="s">
        <v>1115</v>
      </c>
      <c r="AZ12" s="98"/>
      <c r="BA12" s="98"/>
      <c r="BB12" s="98" t="s">
        <v>1118</v>
      </c>
      <c r="BC12" s="98"/>
      <c r="BD12" s="98"/>
      <c r="BE12" s="98" t="s">
        <v>1119</v>
      </c>
      <c r="BF12" s="98"/>
      <c r="BG12" s="98"/>
      <c r="BH12" s="98" t="s">
        <v>1122</v>
      </c>
      <c r="BI12" s="98"/>
      <c r="BJ12" s="98"/>
      <c r="BK12" s="98" t="s">
        <v>1123</v>
      </c>
      <c r="BL12" s="98"/>
      <c r="BM12" s="98"/>
      <c r="BN12" s="98" t="s">
        <v>1124</v>
      </c>
      <c r="BO12" s="98"/>
      <c r="BP12" s="98"/>
      <c r="BQ12" s="98" t="s">
        <v>559</v>
      </c>
      <c r="BR12" s="98"/>
      <c r="BS12" s="98"/>
      <c r="BT12" s="98" t="s">
        <v>562</v>
      </c>
      <c r="BU12" s="98"/>
      <c r="BV12" s="98"/>
      <c r="BW12" s="93" t="s">
        <v>1125</v>
      </c>
      <c r="BX12" s="93"/>
      <c r="BY12" s="93"/>
      <c r="BZ12" s="93" t="s">
        <v>1126</v>
      </c>
      <c r="CA12" s="93"/>
      <c r="CB12" s="93"/>
      <c r="CC12" s="93" t="s">
        <v>1127</v>
      </c>
      <c r="CD12" s="93"/>
      <c r="CE12" s="93"/>
      <c r="CF12" s="93" t="s">
        <v>1131</v>
      </c>
      <c r="CG12" s="93"/>
      <c r="CH12" s="93"/>
      <c r="CI12" s="93" t="s">
        <v>1135</v>
      </c>
      <c r="CJ12" s="93"/>
      <c r="CK12" s="93"/>
      <c r="CL12" s="93" t="s">
        <v>573</v>
      </c>
      <c r="CM12" s="93"/>
      <c r="CN12" s="93"/>
      <c r="CO12" s="98" t="s">
        <v>1137</v>
      </c>
      <c r="CP12" s="98"/>
      <c r="CQ12" s="98"/>
      <c r="CR12" s="98" t="s">
        <v>1141</v>
      </c>
      <c r="CS12" s="98"/>
      <c r="CT12" s="98"/>
      <c r="CU12" s="98" t="s">
        <v>1144</v>
      </c>
      <c r="CV12" s="98"/>
      <c r="CW12" s="98"/>
      <c r="CX12" s="98" t="s">
        <v>1148</v>
      </c>
      <c r="CY12" s="98"/>
      <c r="CZ12" s="98"/>
      <c r="DA12" s="98" t="s">
        <v>581</v>
      </c>
      <c r="DB12" s="98"/>
      <c r="DC12" s="98"/>
      <c r="DD12" s="93" t="s">
        <v>1149</v>
      </c>
      <c r="DE12" s="93"/>
      <c r="DF12" s="93"/>
      <c r="DG12" s="93" t="s">
        <v>1153</v>
      </c>
      <c r="DH12" s="93"/>
      <c r="DI12" s="93"/>
      <c r="DJ12" s="93" t="s">
        <v>1157</v>
      </c>
      <c r="DK12" s="93"/>
      <c r="DL12" s="93"/>
      <c r="DM12" s="98" t="s">
        <v>1159</v>
      </c>
      <c r="DN12" s="98"/>
      <c r="DO12" s="98"/>
      <c r="DP12" s="93" t="s">
        <v>1160</v>
      </c>
      <c r="DQ12" s="93"/>
      <c r="DR12" s="93"/>
      <c r="DS12" s="93" t="s">
        <v>589</v>
      </c>
      <c r="DT12" s="93"/>
      <c r="DU12" s="93"/>
      <c r="DV12" s="93" t="s">
        <v>591</v>
      </c>
      <c r="DW12" s="93"/>
      <c r="DX12" s="93"/>
      <c r="DY12" s="98" t="s">
        <v>1165</v>
      </c>
      <c r="DZ12" s="98"/>
      <c r="EA12" s="98"/>
      <c r="EB12" s="98" t="s">
        <v>1168</v>
      </c>
      <c r="EC12" s="98"/>
      <c r="ED12" s="98"/>
      <c r="EE12" s="98" t="s">
        <v>1169</v>
      </c>
      <c r="EF12" s="98"/>
      <c r="EG12" s="98"/>
      <c r="EH12" s="98" t="s">
        <v>1173</v>
      </c>
      <c r="EI12" s="98"/>
      <c r="EJ12" s="98"/>
      <c r="EK12" s="98" t="s">
        <v>1177</v>
      </c>
      <c r="EL12" s="98"/>
      <c r="EM12" s="98"/>
      <c r="EN12" s="98" t="s">
        <v>597</v>
      </c>
      <c r="EO12" s="98"/>
      <c r="EP12" s="98"/>
      <c r="EQ12" s="93" t="s">
        <v>1179</v>
      </c>
      <c r="ER12" s="93"/>
      <c r="ES12" s="93"/>
      <c r="ET12" s="93" t="s">
        <v>604</v>
      </c>
      <c r="EU12" s="93"/>
      <c r="EV12" s="93"/>
      <c r="EW12" s="93" t="s">
        <v>1186</v>
      </c>
      <c r="EX12" s="93"/>
      <c r="EY12" s="93"/>
      <c r="EZ12" s="93" t="s">
        <v>600</v>
      </c>
      <c r="FA12" s="93"/>
      <c r="FB12" s="93"/>
      <c r="FC12" s="93" t="s">
        <v>601</v>
      </c>
      <c r="FD12" s="93"/>
      <c r="FE12" s="93"/>
      <c r="FF12" s="93" t="s">
        <v>1193</v>
      </c>
      <c r="FG12" s="93"/>
      <c r="FH12" s="93"/>
      <c r="FI12" s="98" t="s">
        <v>1197</v>
      </c>
      <c r="FJ12" s="98"/>
      <c r="FK12" s="98"/>
      <c r="FL12" s="98" t="s">
        <v>1201</v>
      </c>
      <c r="FM12" s="98"/>
      <c r="FN12" s="98"/>
      <c r="FO12" s="98" t="s">
        <v>1205</v>
      </c>
      <c r="FP12" s="98"/>
      <c r="FQ12" s="98"/>
      <c r="FR12" s="98" t="s">
        <v>606</v>
      </c>
      <c r="FS12" s="98"/>
      <c r="FT12" s="98"/>
      <c r="FU12" s="98" t="s">
        <v>1212</v>
      </c>
      <c r="FV12" s="98"/>
      <c r="FW12" s="98"/>
      <c r="FX12" s="98" t="s">
        <v>1215</v>
      </c>
      <c r="FY12" s="98"/>
      <c r="FZ12" s="98"/>
      <c r="GA12" s="93" t="s">
        <v>1219</v>
      </c>
      <c r="GB12" s="93"/>
      <c r="GC12" s="93"/>
      <c r="GD12" s="93" t="s">
        <v>1220</v>
      </c>
      <c r="GE12" s="93"/>
      <c r="GF12" s="93"/>
      <c r="GG12" s="93" t="s">
        <v>1224</v>
      </c>
      <c r="GH12" s="93"/>
      <c r="GI12" s="93"/>
      <c r="GJ12" s="93" t="s">
        <v>1228</v>
      </c>
      <c r="GK12" s="93"/>
      <c r="GL12" s="93"/>
      <c r="GM12" s="93" t="s">
        <v>1232</v>
      </c>
      <c r="GN12" s="93"/>
      <c r="GO12" s="93"/>
      <c r="GP12" s="93" t="s">
        <v>1236</v>
      </c>
      <c r="GQ12" s="93"/>
      <c r="GR12" s="93"/>
    </row>
    <row r="13" spans="1:200" ht="156" x14ac:dyDescent="0.25">
      <c r="A13" s="105"/>
      <c r="B13" s="105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01" t="s">
        <v>171</v>
      </c>
      <c r="B39" s="102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 x14ac:dyDescent="0.25">
      <c r="A40" s="103" t="s">
        <v>793</v>
      </c>
      <c r="B40" s="10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1" t="s">
        <v>763</v>
      </c>
    </row>
    <row r="43" spans="1:200" x14ac:dyDescent="0.25">
      <c r="B43" t="s">
        <v>764</v>
      </c>
      <c r="C43" t="s">
        <v>787</v>
      </c>
      <c r="D43" s="57">
        <f>(C40+F40+I40+L40+O40+R40)/6</f>
        <v>0</v>
      </c>
      <c r="E43">
        <f>D43/100*25</f>
        <v>0</v>
      </c>
    </row>
    <row r="44" spans="1:200" x14ac:dyDescent="0.25">
      <c r="B44" t="s">
        <v>766</v>
      </c>
      <c r="C44" t="s">
        <v>787</v>
      </c>
      <c r="D44" s="57">
        <f>(D40+G40+J40+M40+P40+S40)/6</f>
        <v>0</v>
      </c>
      <c r="E44">
        <f t="shared" ref="E44:E45" si="8">D44/100*25</f>
        <v>0</v>
      </c>
    </row>
    <row r="45" spans="1:200" x14ac:dyDescent="0.25">
      <c r="B45" t="s">
        <v>767</v>
      </c>
      <c r="C45" t="s">
        <v>787</v>
      </c>
      <c r="D45" s="57">
        <f>(E40+H40+K40+N40+Q40+T40)/6</f>
        <v>0</v>
      </c>
      <c r="E45">
        <f t="shared" si="8"/>
        <v>0</v>
      </c>
    </row>
    <row r="46" spans="1:200" x14ac:dyDescent="0.25">
      <c r="D46" s="54">
        <f>SUM(D43:D45)</f>
        <v>0</v>
      </c>
      <c r="E46" s="54">
        <f>SUM(E43:E45)</f>
        <v>0</v>
      </c>
    </row>
    <row r="47" spans="1:200" x14ac:dyDescent="0.25">
      <c r="B47" t="s">
        <v>764</v>
      </c>
      <c r="C47" t="s">
        <v>788</v>
      </c>
      <c r="D47" s="57">
        <f>(U40+X40+AA40+AD40+AG40+AJ40+AM40+AP40+AS40+AV40+AY40+BB40+BE40+BH40+BK40+BN40+BQ40+BT40)/18</f>
        <v>0</v>
      </c>
      <c r="E47">
        <f>D47/100*25</f>
        <v>0</v>
      </c>
    </row>
    <row r="48" spans="1:200" x14ac:dyDescent="0.25">
      <c r="B48" t="s">
        <v>766</v>
      </c>
      <c r="C48" t="s">
        <v>788</v>
      </c>
      <c r="D48" s="57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25">
      <c r="B49" t="s">
        <v>767</v>
      </c>
      <c r="C49" t="s">
        <v>788</v>
      </c>
      <c r="D49" s="57">
        <f>(W40+Z40+AC40+AF40+AI40+AL40+AO40+AR40+AU40+AX40+BA40+BD40+BG40+BJ40+BM40+BP40+BS40+BV40)/18</f>
        <v>0</v>
      </c>
      <c r="E49">
        <f t="shared" si="9"/>
        <v>0</v>
      </c>
    </row>
    <row r="50" spans="2:5" x14ac:dyDescent="0.25">
      <c r="D50" s="54">
        <f>SUM(D47:D49)</f>
        <v>0</v>
      </c>
      <c r="E50" s="54">
        <f>SUM(E47:E49)</f>
        <v>0</v>
      </c>
    </row>
    <row r="51" spans="2:5" x14ac:dyDescent="0.25">
      <c r="B51" t="s">
        <v>764</v>
      </c>
      <c r="C51" t="s">
        <v>789</v>
      </c>
      <c r="D51" s="57">
        <f>(BW40+BZ40+CC40+CF40+CI40+CL40)/6</f>
        <v>0</v>
      </c>
      <c r="E51" s="33">
        <f>D51/100*25</f>
        <v>0</v>
      </c>
    </row>
    <row r="52" spans="2:5" x14ac:dyDescent="0.25">
      <c r="B52" t="s">
        <v>766</v>
      </c>
      <c r="C52" t="s">
        <v>789</v>
      </c>
      <c r="D52" s="57">
        <f>(BX40+CA40+CD40+CG40+CJ40+CM40)/6</f>
        <v>0</v>
      </c>
      <c r="E52" s="33">
        <f t="shared" ref="E52:E53" si="10">D52/100*25</f>
        <v>0</v>
      </c>
    </row>
    <row r="53" spans="2:5" x14ac:dyDescent="0.25">
      <c r="B53" t="s">
        <v>767</v>
      </c>
      <c r="C53" t="s">
        <v>789</v>
      </c>
      <c r="D53" s="57">
        <f>(BY40+CB40+CE40+CH40+CK40+CN40)/6</f>
        <v>0</v>
      </c>
      <c r="E53" s="33">
        <f t="shared" si="10"/>
        <v>0</v>
      </c>
    </row>
    <row r="54" spans="2:5" x14ac:dyDescent="0.25">
      <c r="D54" s="53">
        <f>SUM(D51:D53)</f>
        <v>0</v>
      </c>
      <c r="E54" s="54">
        <f>SUM(E51:E53)</f>
        <v>0</v>
      </c>
    </row>
    <row r="55" spans="2:5" x14ac:dyDescent="0.25">
      <c r="B55" t="s">
        <v>764</v>
      </c>
      <c r="C55" t="s">
        <v>790</v>
      </c>
      <c r="D55" s="57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766</v>
      </c>
      <c r="C56" t="s">
        <v>790</v>
      </c>
      <c r="D56" s="57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25">
      <c r="B57" t="s">
        <v>767</v>
      </c>
      <c r="C57" t="s">
        <v>790</v>
      </c>
      <c r="D57" s="57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25">
      <c r="D58" s="54">
        <f>SUM(D55:D57)</f>
        <v>0</v>
      </c>
      <c r="E58" s="54">
        <f>SUM(E55:E57)</f>
        <v>0</v>
      </c>
    </row>
    <row r="59" spans="2:5" x14ac:dyDescent="0.25">
      <c r="B59" t="s">
        <v>764</v>
      </c>
      <c r="C59" t="s">
        <v>791</v>
      </c>
      <c r="D59" s="57">
        <f>(GA40+GD40+GG40+GJ40+GM40+GP40)/6</f>
        <v>0</v>
      </c>
      <c r="E59">
        <f>D59/100*25</f>
        <v>0</v>
      </c>
    </row>
    <row r="60" spans="2:5" x14ac:dyDescent="0.25">
      <c r="B60" t="s">
        <v>766</v>
      </c>
      <c r="C60" t="s">
        <v>791</v>
      </c>
      <c r="D60" s="57">
        <f>(GB40+GE40+GH40+GK40+GN40+GQ40)/6</f>
        <v>0</v>
      </c>
      <c r="E60">
        <f t="shared" ref="E60:E61" si="12">D60/100*25</f>
        <v>0</v>
      </c>
    </row>
    <row r="61" spans="2:5" x14ac:dyDescent="0.25">
      <c r="B61" t="s">
        <v>767</v>
      </c>
      <c r="C61" t="s">
        <v>791</v>
      </c>
      <c r="D61" s="57">
        <f>(GC40+GF40+GI40+GL40+GO40+GR40)/6</f>
        <v>0</v>
      </c>
      <c r="E61">
        <f t="shared" si="12"/>
        <v>0</v>
      </c>
    </row>
    <row r="62" spans="2:5" x14ac:dyDescent="0.25">
      <c r="D62" s="53">
        <f>SUM(D59:D61)</f>
        <v>0</v>
      </c>
      <c r="E62" s="54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7"/>
  <sheetViews>
    <sheetView tabSelected="1" topLeftCell="A11" workbookViewId="0">
      <selection activeCell="L12" sqref="L12:N12"/>
    </sheetView>
  </sheetViews>
  <sheetFormatPr defaultRowHeight="15" x14ac:dyDescent="0.25"/>
  <cols>
    <col min="2" max="2" width="40.7109375" customWidth="1"/>
  </cols>
  <sheetData>
    <row r="1" spans="1:257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 t="s">
        <v>1425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7" ht="15.75" x14ac:dyDescent="0.25">
      <c r="A2" s="8" t="s">
        <v>801</v>
      </c>
      <c r="B2" s="7" t="s">
        <v>1424</v>
      </c>
      <c r="C2" s="7"/>
      <c r="D2" s="7"/>
      <c r="E2" s="7"/>
      <c r="F2" s="16" t="s">
        <v>1423</v>
      </c>
      <c r="G2" s="7"/>
      <c r="H2" s="7"/>
      <c r="I2" s="7"/>
      <c r="J2" s="7"/>
      <c r="K2" s="7"/>
      <c r="L2" s="7"/>
      <c r="M2" s="7"/>
      <c r="N2" s="7" t="s">
        <v>1422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7" ht="15.6" customHeight="1" x14ac:dyDescent="0.25">
      <c r="A4" s="105" t="s">
        <v>0</v>
      </c>
      <c r="B4" s="105" t="s">
        <v>170</v>
      </c>
      <c r="C4" s="78" t="s">
        <v>414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 t="s">
        <v>321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109" t="s">
        <v>324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107" t="s">
        <v>417</v>
      </c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</row>
    <row r="5" spans="1:257" ht="15" customHeight="1" x14ac:dyDescent="0.25">
      <c r="A5" s="105"/>
      <c r="B5" s="10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 t="s">
        <v>415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82" t="s">
        <v>323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 t="s">
        <v>416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379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08" t="s">
        <v>380</v>
      </c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 t="s">
        <v>330</v>
      </c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12" t="s">
        <v>325</v>
      </c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82" t="s">
        <v>331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131" t="s">
        <v>332</v>
      </c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12" t="s">
        <v>43</v>
      </c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82" t="s">
        <v>327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7" ht="4.1500000000000004" hidden="1" customHeight="1" x14ac:dyDescent="0.25">
      <c r="A6" s="105"/>
      <c r="B6" s="10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57" ht="16.149999999999999" hidden="1" customHeight="1" thickBot="1" x14ac:dyDescent="0.25">
      <c r="A7" s="105"/>
      <c r="B7" s="10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57" ht="17.45" hidden="1" customHeight="1" thickBot="1" x14ac:dyDescent="0.25">
      <c r="A8" s="105"/>
      <c r="B8" s="10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57" ht="18" hidden="1" customHeight="1" thickBot="1" x14ac:dyDescent="0.25">
      <c r="A9" s="105"/>
      <c r="B9" s="10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57" ht="30" hidden="1" customHeight="1" thickBot="1" x14ac:dyDescent="0.25">
      <c r="A10" s="105"/>
      <c r="B10" s="10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57" ht="15.75" x14ac:dyDescent="0.25">
      <c r="A11" s="105"/>
      <c r="B11" s="105"/>
      <c r="C11" s="108" t="s">
        <v>122</v>
      </c>
      <c r="D11" s="108" t="s">
        <v>2</v>
      </c>
      <c r="E11" s="108" t="s">
        <v>3</v>
      </c>
      <c r="F11" s="108" t="s">
        <v>123</v>
      </c>
      <c r="G11" s="108" t="s">
        <v>6</v>
      </c>
      <c r="H11" s="108" t="s">
        <v>7</v>
      </c>
      <c r="I11" s="108" t="s">
        <v>124</v>
      </c>
      <c r="J11" s="108"/>
      <c r="K11" s="108"/>
      <c r="L11" s="108" t="s">
        <v>163</v>
      </c>
      <c r="M11" s="108"/>
      <c r="N11" s="108"/>
      <c r="O11" s="108" t="s">
        <v>125</v>
      </c>
      <c r="P11" s="108"/>
      <c r="Q11" s="108"/>
      <c r="R11" s="108" t="s">
        <v>126</v>
      </c>
      <c r="S11" s="108"/>
      <c r="T11" s="108"/>
      <c r="U11" s="108" t="s">
        <v>127</v>
      </c>
      <c r="V11" s="108"/>
      <c r="W11" s="108"/>
      <c r="X11" s="108" t="s">
        <v>128</v>
      </c>
      <c r="Y11" s="108"/>
      <c r="Z11" s="108"/>
      <c r="AA11" s="108" t="s">
        <v>129</v>
      </c>
      <c r="AB11" s="108"/>
      <c r="AC11" s="108"/>
      <c r="AD11" s="108" t="s">
        <v>1255</v>
      </c>
      <c r="AE11" s="108"/>
      <c r="AF11" s="108"/>
      <c r="AG11" s="108" t="s">
        <v>164</v>
      </c>
      <c r="AH11" s="108"/>
      <c r="AI11" s="108"/>
      <c r="AJ11" s="82" t="s">
        <v>130</v>
      </c>
      <c r="AK11" s="82"/>
      <c r="AL11" s="82"/>
      <c r="AM11" s="82" t="s">
        <v>1264</v>
      </c>
      <c r="AN11" s="82"/>
      <c r="AO11" s="82"/>
      <c r="AP11" s="108" t="s">
        <v>131</v>
      </c>
      <c r="AQ11" s="108"/>
      <c r="AR11" s="108"/>
      <c r="AS11" s="108" t="s">
        <v>132</v>
      </c>
      <c r="AT11" s="108"/>
      <c r="AU11" s="108"/>
      <c r="AV11" s="82" t="s">
        <v>133</v>
      </c>
      <c r="AW11" s="82"/>
      <c r="AX11" s="82"/>
      <c r="AY11" s="108" t="s">
        <v>134</v>
      </c>
      <c r="AZ11" s="108"/>
      <c r="BA11" s="108"/>
      <c r="BB11" s="108" t="s">
        <v>135</v>
      </c>
      <c r="BC11" s="108"/>
      <c r="BD11" s="108"/>
      <c r="BE11" s="108" t="s">
        <v>136</v>
      </c>
      <c r="BF11" s="108"/>
      <c r="BG11" s="108"/>
      <c r="BH11" s="108" t="s">
        <v>137</v>
      </c>
      <c r="BI11" s="108"/>
      <c r="BJ11" s="108"/>
      <c r="BK11" s="108" t="s">
        <v>1270</v>
      </c>
      <c r="BL11" s="108"/>
      <c r="BM11" s="108"/>
      <c r="BN11" s="82" t="s">
        <v>138</v>
      </c>
      <c r="BO11" s="82"/>
      <c r="BP11" s="82"/>
      <c r="BQ11" s="82" t="s">
        <v>139</v>
      </c>
      <c r="BR11" s="82"/>
      <c r="BS11" s="82"/>
      <c r="BT11" s="82" t="s">
        <v>140</v>
      </c>
      <c r="BU11" s="82"/>
      <c r="BV11" s="82"/>
      <c r="BW11" s="82" t="s">
        <v>141</v>
      </c>
      <c r="BX11" s="82"/>
      <c r="BY11" s="82"/>
      <c r="BZ11" s="82" t="s">
        <v>142</v>
      </c>
      <c r="CA11" s="82"/>
      <c r="CB11" s="82"/>
      <c r="CC11" s="82" t="s">
        <v>143</v>
      </c>
      <c r="CD11" s="82"/>
      <c r="CE11" s="82"/>
      <c r="CF11" s="82" t="s">
        <v>144</v>
      </c>
      <c r="CG11" s="82"/>
      <c r="CH11" s="82"/>
      <c r="CI11" s="82" t="s">
        <v>145</v>
      </c>
      <c r="CJ11" s="82"/>
      <c r="CK11" s="82"/>
      <c r="CL11" s="82" t="s">
        <v>146</v>
      </c>
      <c r="CM11" s="82"/>
      <c r="CN11" s="82"/>
      <c r="CO11" s="82" t="s">
        <v>165</v>
      </c>
      <c r="CP11" s="82"/>
      <c r="CQ11" s="82"/>
      <c r="CR11" s="82" t="s">
        <v>147</v>
      </c>
      <c r="CS11" s="82"/>
      <c r="CT11" s="82"/>
      <c r="CU11" s="82" t="s">
        <v>148</v>
      </c>
      <c r="CV11" s="82"/>
      <c r="CW11" s="82"/>
      <c r="CX11" s="82" t="s">
        <v>149</v>
      </c>
      <c r="CY11" s="82"/>
      <c r="CZ11" s="82"/>
      <c r="DA11" s="82" t="s">
        <v>150</v>
      </c>
      <c r="DB11" s="82"/>
      <c r="DC11" s="82"/>
      <c r="DD11" s="82" t="s">
        <v>418</v>
      </c>
      <c r="DE11" s="82"/>
      <c r="DF11" s="82"/>
      <c r="DG11" s="82" t="s">
        <v>419</v>
      </c>
      <c r="DH11" s="82"/>
      <c r="DI11" s="82"/>
      <c r="DJ11" s="82" t="s">
        <v>420</v>
      </c>
      <c r="DK11" s="82"/>
      <c r="DL11" s="82"/>
      <c r="DM11" s="82" t="s">
        <v>421</v>
      </c>
      <c r="DN11" s="82"/>
      <c r="DO11" s="82"/>
      <c r="DP11" s="82" t="s">
        <v>422</v>
      </c>
      <c r="DQ11" s="82"/>
      <c r="DR11" s="82"/>
      <c r="DS11" s="82" t="s">
        <v>423</v>
      </c>
      <c r="DT11" s="82"/>
      <c r="DU11" s="82"/>
      <c r="DV11" s="82" t="s">
        <v>424</v>
      </c>
      <c r="DW11" s="82"/>
      <c r="DX11" s="82"/>
      <c r="DY11" s="82" t="s">
        <v>151</v>
      </c>
      <c r="DZ11" s="82"/>
      <c r="EA11" s="82"/>
      <c r="EB11" s="82" t="s">
        <v>152</v>
      </c>
      <c r="EC11" s="82"/>
      <c r="ED11" s="82"/>
      <c r="EE11" s="82" t="s">
        <v>153</v>
      </c>
      <c r="EF11" s="82"/>
      <c r="EG11" s="82"/>
      <c r="EH11" s="82" t="s">
        <v>166</v>
      </c>
      <c r="EI11" s="82"/>
      <c r="EJ11" s="82"/>
      <c r="EK11" s="82" t="s">
        <v>154</v>
      </c>
      <c r="EL11" s="82"/>
      <c r="EM11" s="82"/>
      <c r="EN11" s="82" t="s">
        <v>155</v>
      </c>
      <c r="EO11" s="82"/>
      <c r="EP11" s="82"/>
      <c r="EQ11" s="82" t="s">
        <v>156</v>
      </c>
      <c r="ER11" s="82"/>
      <c r="ES11" s="82"/>
      <c r="ET11" s="82" t="s">
        <v>157</v>
      </c>
      <c r="EU11" s="82"/>
      <c r="EV11" s="82"/>
      <c r="EW11" s="82" t="s">
        <v>158</v>
      </c>
      <c r="EX11" s="82"/>
      <c r="EY11" s="82"/>
      <c r="EZ11" s="82" t="s">
        <v>159</v>
      </c>
      <c r="FA11" s="82"/>
      <c r="FB11" s="82"/>
      <c r="FC11" s="82" t="s">
        <v>160</v>
      </c>
      <c r="FD11" s="82"/>
      <c r="FE11" s="82"/>
      <c r="FF11" s="82" t="s">
        <v>161</v>
      </c>
      <c r="FG11" s="82"/>
      <c r="FH11" s="82"/>
      <c r="FI11" s="82" t="s">
        <v>162</v>
      </c>
      <c r="FJ11" s="82"/>
      <c r="FK11" s="82"/>
      <c r="FL11" s="82" t="s">
        <v>167</v>
      </c>
      <c r="FM11" s="82"/>
      <c r="FN11" s="82"/>
      <c r="FO11" s="82" t="s">
        <v>168</v>
      </c>
      <c r="FP11" s="82"/>
      <c r="FQ11" s="82"/>
      <c r="FR11" s="82" t="s">
        <v>425</v>
      </c>
      <c r="FS11" s="82"/>
      <c r="FT11" s="82"/>
      <c r="FU11" s="82" t="s">
        <v>426</v>
      </c>
      <c r="FV11" s="82"/>
      <c r="FW11" s="82"/>
      <c r="FX11" s="82" t="s">
        <v>427</v>
      </c>
      <c r="FY11" s="82"/>
      <c r="FZ11" s="82"/>
      <c r="GA11" s="82" t="s">
        <v>428</v>
      </c>
      <c r="GB11" s="82"/>
      <c r="GC11" s="82"/>
      <c r="GD11" s="82" t="s">
        <v>429</v>
      </c>
      <c r="GE11" s="82"/>
      <c r="GF11" s="82"/>
      <c r="GG11" s="82" t="s">
        <v>430</v>
      </c>
      <c r="GH11" s="82"/>
      <c r="GI11" s="82"/>
      <c r="GJ11" s="82" t="s">
        <v>1348</v>
      </c>
      <c r="GK11" s="82"/>
      <c r="GL11" s="82"/>
      <c r="GM11" s="82" t="s">
        <v>1349</v>
      </c>
      <c r="GN11" s="82"/>
      <c r="GO11" s="82"/>
      <c r="GP11" s="82" t="s">
        <v>1351</v>
      </c>
      <c r="GQ11" s="82"/>
      <c r="GR11" s="82"/>
      <c r="GS11" s="82" t="s">
        <v>1355</v>
      </c>
      <c r="GT11" s="82"/>
      <c r="GU11" s="82"/>
      <c r="GV11" s="82" t="s">
        <v>1361</v>
      </c>
      <c r="GW11" s="82"/>
      <c r="GX11" s="82"/>
      <c r="GY11" s="82" t="s">
        <v>1362</v>
      </c>
      <c r="GZ11" s="82"/>
      <c r="HA11" s="82"/>
      <c r="HB11" s="82" t="s">
        <v>1366</v>
      </c>
      <c r="HC11" s="82"/>
      <c r="HD11" s="82"/>
      <c r="HE11" s="82" t="s">
        <v>1367</v>
      </c>
      <c r="HF11" s="82"/>
      <c r="HG11" s="82"/>
      <c r="HH11" s="82" t="s">
        <v>1369</v>
      </c>
      <c r="HI11" s="82"/>
      <c r="HJ11" s="82"/>
      <c r="HK11" s="82" t="s">
        <v>1373</v>
      </c>
      <c r="HL11" s="82"/>
      <c r="HM11" s="82"/>
      <c r="HN11" s="82" t="s">
        <v>1375</v>
      </c>
      <c r="HO11" s="82"/>
      <c r="HP11" s="82"/>
      <c r="HQ11" s="82" t="s">
        <v>1378</v>
      </c>
      <c r="HR11" s="82"/>
      <c r="HS11" s="82"/>
      <c r="HT11" s="82" t="s">
        <v>1383</v>
      </c>
      <c r="HU11" s="82"/>
      <c r="HV11" s="82"/>
      <c r="HW11" s="82" t="s">
        <v>1384</v>
      </c>
      <c r="HX11" s="82"/>
      <c r="HY11" s="82"/>
      <c r="HZ11" s="82" t="s">
        <v>431</v>
      </c>
      <c r="IA11" s="82"/>
      <c r="IB11" s="82"/>
      <c r="IC11" s="82" t="s">
        <v>432</v>
      </c>
      <c r="ID11" s="82"/>
      <c r="IE11" s="82"/>
      <c r="IF11" s="82" t="s">
        <v>433</v>
      </c>
      <c r="IG11" s="82"/>
      <c r="IH11" s="82"/>
      <c r="II11" s="82" t="s">
        <v>434</v>
      </c>
      <c r="IJ11" s="82"/>
      <c r="IK11" s="82"/>
      <c r="IL11" s="82" t="s">
        <v>435</v>
      </c>
      <c r="IM11" s="82"/>
      <c r="IN11" s="82"/>
      <c r="IO11" s="82" t="s">
        <v>436</v>
      </c>
      <c r="IP11" s="82"/>
      <c r="IQ11" s="82"/>
      <c r="IR11" s="82" t="s">
        <v>437</v>
      </c>
      <c r="IS11" s="82"/>
      <c r="IT11" s="82"/>
    </row>
    <row r="12" spans="1:257" ht="91.5" customHeight="1" x14ac:dyDescent="0.25">
      <c r="A12" s="105"/>
      <c r="B12" s="105"/>
      <c r="C12" s="98" t="s">
        <v>1240</v>
      </c>
      <c r="D12" s="98"/>
      <c r="E12" s="98"/>
      <c r="F12" s="93" t="s">
        <v>1243</v>
      </c>
      <c r="G12" s="93"/>
      <c r="H12" s="93"/>
      <c r="I12" s="93" t="s">
        <v>1244</v>
      </c>
      <c r="J12" s="93"/>
      <c r="K12" s="93"/>
      <c r="L12" s="93" t="s">
        <v>1248</v>
      </c>
      <c r="M12" s="93"/>
      <c r="N12" s="93"/>
      <c r="O12" s="93" t="s">
        <v>1249</v>
      </c>
      <c r="P12" s="93"/>
      <c r="Q12" s="93"/>
      <c r="R12" s="93" t="s">
        <v>1250</v>
      </c>
      <c r="S12" s="93"/>
      <c r="T12" s="93"/>
      <c r="U12" s="93" t="s">
        <v>617</v>
      </c>
      <c r="V12" s="93"/>
      <c r="W12" s="93"/>
      <c r="X12" s="93" t="s">
        <v>1402</v>
      </c>
      <c r="Y12" s="93"/>
      <c r="Z12" s="93"/>
      <c r="AA12" s="98" t="s">
        <v>620</v>
      </c>
      <c r="AB12" s="98"/>
      <c r="AC12" s="98"/>
      <c r="AD12" s="98" t="s">
        <v>1256</v>
      </c>
      <c r="AE12" s="98"/>
      <c r="AF12" s="98"/>
      <c r="AG12" s="93" t="s">
        <v>1257</v>
      </c>
      <c r="AH12" s="93"/>
      <c r="AI12" s="93"/>
      <c r="AJ12" s="93" t="s">
        <v>1261</v>
      </c>
      <c r="AK12" s="93"/>
      <c r="AL12" s="93"/>
      <c r="AM12" s="98" t="s">
        <v>1263</v>
      </c>
      <c r="AN12" s="98"/>
      <c r="AO12" s="98"/>
      <c r="AP12" s="93" t="s">
        <v>627</v>
      </c>
      <c r="AQ12" s="93"/>
      <c r="AR12" s="93"/>
      <c r="AS12" s="98" t="s">
        <v>1265</v>
      </c>
      <c r="AT12" s="98"/>
      <c r="AU12" s="98"/>
      <c r="AV12" s="93" t="s">
        <v>1266</v>
      </c>
      <c r="AW12" s="93"/>
      <c r="AX12" s="93"/>
      <c r="AY12" s="93" t="s">
        <v>633</v>
      </c>
      <c r="AZ12" s="93"/>
      <c r="BA12" s="93"/>
      <c r="BB12" s="93" t="s">
        <v>1267</v>
      </c>
      <c r="BC12" s="93"/>
      <c r="BD12" s="93"/>
      <c r="BE12" s="93" t="s">
        <v>1268</v>
      </c>
      <c r="BF12" s="93"/>
      <c r="BG12" s="93"/>
      <c r="BH12" s="93" t="s">
        <v>1269</v>
      </c>
      <c r="BI12" s="93"/>
      <c r="BJ12" s="93"/>
      <c r="BK12" s="93" t="s">
        <v>1275</v>
      </c>
      <c r="BL12" s="93"/>
      <c r="BM12" s="93"/>
      <c r="BN12" s="93" t="s">
        <v>1271</v>
      </c>
      <c r="BO12" s="93"/>
      <c r="BP12" s="93"/>
      <c r="BQ12" s="93" t="s">
        <v>1272</v>
      </c>
      <c r="BR12" s="93"/>
      <c r="BS12" s="93"/>
      <c r="BT12" s="93" t="s">
        <v>648</v>
      </c>
      <c r="BU12" s="93"/>
      <c r="BV12" s="93"/>
      <c r="BW12" s="93" t="s">
        <v>1280</v>
      </c>
      <c r="BX12" s="93"/>
      <c r="BY12" s="93"/>
      <c r="BZ12" s="93" t="s">
        <v>651</v>
      </c>
      <c r="CA12" s="93"/>
      <c r="CB12" s="93"/>
      <c r="CC12" s="93" t="s">
        <v>654</v>
      </c>
      <c r="CD12" s="93"/>
      <c r="CE12" s="93"/>
      <c r="CF12" s="93" t="s">
        <v>1283</v>
      </c>
      <c r="CG12" s="93"/>
      <c r="CH12" s="93"/>
      <c r="CI12" s="93" t="s">
        <v>1287</v>
      </c>
      <c r="CJ12" s="93"/>
      <c r="CK12" s="93"/>
      <c r="CL12" s="93" t="s">
        <v>1288</v>
      </c>
      <c r="CM12" s="93"/>
      <c r="CN12" s="93"/>
      <c r="CO12" s="93" t="s">
        <v>1289</v>
      </c>
      <c r="CP12" s="93"/>
      <c r="CQ12" s="93"/>
      <c r="CR12" s="93" t="s">
        <v>1290</v>
      </c>
      <c r="CS12" s="93"/>
      <c r="CT12" s="93"/>
      <c r="CU12" s="93" t="s">
        <v>1291</v>
      </c>
      <c r="CV12" s="93"/>
      <c r="CW12" s="93"/>
      <c r="CX12" s="93" t="s">
        <v>1292</v>
      </c>
      <c r="CY12" s="93"/>
      <c r="CZ12" s="93"/>
      <c r="DA12" s="93" t="s">
        <v>664</v>
      </c>
      <c r="DB12" s="93"/>
      <c r="DC12" s="93"/>
      <c r="DD12" s="93" t="s">
        <v>1297</v>
      </c>
      <c r="DE12" s="93"/>
      <c r="DF12" s="93"/>
      <c r="DG12" s="93" t="s">
        <v>1298</v>
      </c>
      <c r="DH12" s="93"/>
      <c r="DI12" s="93"/>
      <c r="DJ12" s="93" t="s">
        <v>1302</v>
      </c>
      <c r="DK12" s="93"/>
      <c r="DL12" s="93"/>
      <c r="DM12" s="93" t="s">
        <v>677</v>
      </c>
      <c r="DN12" s="93"/>
      <c r="DO12" s="93"/>
      <c r="DP12" s="93" t="s">
        <v>680</v>
      </c>
      <c r="DQ12" s="93"/>
      <c r="DR12" s="93"/>
      <c r="DS12" s="93" t="s">
        <v>1304</v>
      </c>
      <c r="DT12" s="93"/>
      <c r="DU12" s="93"/>
      <c r="DV12" s="93" t="s">
        <v>654</v>
      </c>
      <c r="DW12" s="93"/>
      <c r="DX12" s="93"/>
      <c r="DY12" s="93" t="s">
        <v>1309</v>
      </c>
      <c r="DZ12" s="93"/>
      <c r="EA12" s="93"/>
      <c r="EB12" s="93" t="s">
        <v>1310</v>
      </c>
      <c r="EC12" s="93"/>
      <c r="ED12" s="93"/>
      <c r="EE12" s="93" t="s">
        <v>689</v>
      </c>
      <c r="EF12" s="93"/>
      <c r="EG12" s="93"/>
      <c r="EH12" s="93" t="s">
        <v>1313</v>
      </c>
      <c r="EI12" s="93"/>
      <c r="EJ12" s="93"/>
      <c r="EK12" s="93" t="s">
        <v>693</v>
      </c>
      <c r="EL12" s="93"/>
      <c r="EM12" s="93"/>
      <c r="EN12" s="93" t="s">
        <v>694</v>
      </c>
      <c r="EO12" s="93"/>
      <c r="EP12" s="93"/>
      <c r="EQ12" s="93" t="s">
        <v>1316</v>
      </c>
      <c r="ER12" s="93"/>
      <c r="ES12" s="93"/>
      <c r="ET12" s="93" t="s">
        <v>1317</v>
      </c>
      <c r="EU12" s="93"/>
      <c r="EV12" s="93"/>
      <c r="EW12" s="93" t="s">
        <v>1318</v>
      </c>
      <c r="EX12" s="93"/>
      <c r="EY12" s="93"/>
      <c r="EZ12" s="93" t="s">
        <v>1319</v>
      </c>
      <c r="FA12" s="93"/>
      <c r="FB12" s="93"/>
      <c r="FC12" s="93" t="s">
        <v>1321</v>
      </c>
      <c r="FD12" s="93"/>
      <c r="FE12" s="93"/>
      <c r="FF12" s="93" t="s">
        <v>1328</v>
      </c>
      <c r="FG12" s="93"/>
      <c r="FH12" s="93"/>
      <c r="FI12" s="93" t="s">
        <v>1325</v>
      </c>
      <c r="FJ12" s="93"/>
      <c r="FK12" s="93"/>
      <c r="FL12" s="93" t="s">
        <v>1326</v>
      </c>
      <c r="FM12" s="93"/>
      <c r="FN12" s="93"/>
      <c r="FO12" s="108" t="s">
        <v>712</v>
      </c>
      <c r="FP12" s="108"/>
      <c r="FQ12" s="108"/>
      <c r="FR12" s="93" t="s">
        <v>1333</v>
      </c>
      <c r="FS12" s="93"/>
      <c r="FT12" s="93"/>
      <c r="FU12" s="93" t="s">
        <v>1335</v>
      </c>
      <c r="FV12" s="93"/>
      <c r="FW12" s="93"/>
      <c r="FX12" s="93" t="s">
        <v>717</v>
      </c>
      <c r="FY12" s="93"/>
      <c r="FZ12" s="93"/>
      <c r="GA12" s="93" t="s">
        <v>1337</v>
      </c>
      <c r="GB12" s="93"/>
      <c r="GC12" s="93"/>
      <c r="GD12" s="93" t="s">
        <v>1339</v>
      </c>
      <c r="GE12" s="93"/>
      <c r="GF12" s="93"/>
      <c r="GG12" s="93" t="s">
        <v>1343</v>
      </c>
      <c r="GH12" s="93"/>
      <c r="GI12" s="93"/>
      <c r="GJ12" s="98" t="s">
        <v>1344</v>
      </c>
      <c r="GK12" s="98"/>
      <c r="GL12" s="98"/>
      <c r="GM12" s="93" t="s">
        <v>725</v>
      </c>
      <c r="GN12" s="93"/>
      <c r="GO12" s="93"/>
      <c r="GP12" s="93" t="s">
        <v>1350</v>
      </c>
      <c r="GQ12" s="93"/>
      <c r="GR12" s="93"/>
      <c r="GS12" s="93" t="s">
        <v>1356</v>
      </c>
      <c r="GT12" s="93"/>
      <c r="GU12" s="93"/>
      <c r="GV12" s="93" t="s">
        <v>1357</v>
      </c>
      <c r="GW12" s="93"/>
      <c r="GX12" s="93"/>
      <c r="GY12" s="93" t="s">
        <v>730</v>
      </c>
      <c r="GZ12" s="93"/>
      <c r="HA12" s="93"/>
      <c r="HB12" s="93" t="s">
        <v>731</v>
      </c>
      <c r="HC12" s="93"/>
      <c r="HD12" s="93"/>
      <c r="HE12" s="93" t="s">
        <v>734</v>
      </c>
      <c r="HF12" s="93"/>
      <c r="HG12" s="93"/>
      <c r="HH12" s="93" t="s">
        <v>1368</v>
      </c>
      <c r="HI12" s="93"/>
      <c r="HJ12" s="93"/>
      <c r="HK12" s="93" t="s">
        <v>1374</v>
      </c>
      <c r="HL12" s="93"/>
      <c r="HM12" s="93"/>
      <c r="HN12" s="93" t="s">
        <v>1376</v>
      </c>
      <c r="HO12" s="93"/>
      <c r="HP12" s="93"/>
      <c r="HQ12" s="93" t="s">
        <v>1379</v>
      </c>
      <c r="HR12" s="93"/>
      <c r="HS12" s="93"/>
      <c r="HT12" s="93" t="s">
        <v>743</v>
      </c>
      <c r="HU12" s="93"/>
      <c r="HV12" s="93"/>
      <c r="HW12" s="93" t="s">
        <v>605</v>
      </c>
      <c r="HX12" s="93"/>
      <c r="HY12" s="93"/>
      <c r="HZ12" s="93" t="s">
        <v>1385</v>
      </c>
      <c r="IA12" s="93"/>
      <c r="IB12" s="93"/>
      <c r="IC12" s="93" t="s">
        <v>1388</v>
      </c>
      <c r="ID12" s="93"/>
      <c r="IE12" s="93"/>
      <c r="IF12" s="93" t="s">
        <v>749</v>
      </c>
      <c r="IG12" s="93"/>
      <c r="IH12" s="93"/>
      <c r="II12" s="93" t="s">
        <v>1392</v>
      </c>
      <c r="IJ12" s="93"/>
      <c r="IK12" s="93"/>
      <c r="IL12" s="93" t="s">
        <v>1393</v>
      </c>
      <c r="IM12" s="93"/>
      <c r="IN12" s="93"/>
      <c r="IO12" s="93" t="s">
        <v>1398</v>
      </c>
      <c r="IP12" s="93"/>
      <c r="IQ12" s="93"/>
      <c r="IR12" s="93" t="s">
        <v>753</v>
      </c>
      <c r="IS12" s="93"/>
      <c r="IT12" s="93"/>
    </row>
    <row r="13" spans="1:257" ht="131.25" customHeight="1" x14ac:dyDescent="0.25">
      <c r="A13" s="105"/>
      <c r="B13" s="105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7" ht="15.75" x14ac:dyDescent="0.25">
      <c r="A14" s="44">
        <v>1</v>
      </c>
      <c r="B14" s="13" t="s">
        <v>1403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/>
      <c r="AC14" s="13">
        <v>1</v>
      </c>
      <c r="AD14" s="13"/>
      <c r="AE14" s="13"/>
      <c r="AF14" s="13">
        <v>1</v>
      </c>
      <c r="AG14" s="13"/>
      <c r="AH14" s="13">
        <v>1</v>
      </c>
      <c r="AI14" s="13"/>
      <c r="AJ14" s="17"/>
      <c r="AK14" s="17"/>
      <c r="AL14" s="17">
        <v>1</v>
      </c>
      <c r="AM14" s="17"/>
      <c r="AN14" s="17"/>
      <c r="AO14" s="17">
        <v>1</v>
      </c>
      <c r="AP14" s="17"/>
      <c r="AQ14" s="17">
        <v>1</v>
      </c>
      <c r="AR14" s="17"/>
      <c r="AS14" s="17"/>
      <c r="AT14" s="17"/>
      <c r="AU14" s="17">
        <v>1</v>
      </c>
      <c r="AV14" s="17"/>
      <c r="AW14" s="17">
        <v>1</v>
      </c>
      <c r="AX14" s="17"/>
      <c r="AY14" s="17"/>
      <c r="AZ14" s="17"/>
      <c r="BA14" s="17">
        <v>1</v>
      </c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/>
      <c r="BS14" s="22">
        <v>1</v>
      </c>
      <c r="BT14" s="17"/>
      <c r="BU14" s="17">
        <v>1</v>
      </c>
      <c r="BV14" s="17"/>
      <c r="BW14" s="17"/>
      <c r="BX14" s="17"/>
      <c r="BY14" s="17">
        <v>1</v>
      </c>
      <c r="BZ14" s="13"/>
      <c r="CA14" s="13">
        <v>1</v>
      </c>
      <c r="CB14" s="13"/>
      <c r="CC14" s="21"/>
      <c r="CD14" s="17">
        <v>1</v>
      </c>
      <c r="CE14" s="17"/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/>
      <c r="CQ14" s="17">
        <v>1</v>
      </c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/>
      <c r="DB14" s="17">
        <v>1</v>
      </c>
      <c r="DC14" s="17"/>
      <c r="DD14" s="17"/>
      <c r="DE14" s="17">
        <v>1</v>
      </c>
      <c r="DF14" s="17"/>
      <c r="DG14" s="21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/>
      <c r="EM14" s="17">
        <v>1</v>
      </c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/>
      <c r="FE14" s="17">
        <v>1</v>
      </c>
      <c r="FF14" s="17"/>
      <c r="FG14" s="17">
        <v>1</v>
      </c>
      <c r="FH14" s="17"/>
      <c r="FI14" s="17"/>
      <c r="FJ14" s="38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/>
      <c r="FT14" s="17">
        <v>1</v>
      </c>
      <c r="FU14" s="17"/>
      <c r="FV14" s="17">
        <v>1</v>
      </c>
      <c r="FW14" s="17"/>
      <c r="FX14" s="17"/>
      <c r="FY14" s="17"/>
      <c r="FZ14" s="17">
        <v>1</v>
      </c>
      <c r="GA14" s="17"/>
      <c r="GB14" s="17"/>
      <c r="GC14" s="17">
        <v>1</v>
      </c>
      <c r="GD14" s="17"/>
      <c r="GE14" s="17"/>
      <c r="GF14" s="17">
        <v>1</v>
      </c>
      <c r="GG14" s="17"/>
      <c r="GH14" s="17">
        <v>1</v>
      </c>
      <c r="GI14" s="17"/>
      <c r="GJ14" s="17"/>
      <c r="GK14" s="17">
        <v>1</v>
      </c>
      <c r="GL14" s="17"/>
      <c r="GM14" s="17"/>
      <c r="GN14" s="17"/>
      <c r="GO14" s="17">
        <v>1</v>
      </c>
      <c r="GP14" s="17"/>
      <c r="GQ14" s="17"/>
      <c r="GR14" s="17">
        <v>1</v>
      </c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/>
      <c r="HG14" s="17">
        <v>1</v>
      </c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/>
      <c r="HS14" s="17">
        <v>1</v>
      </c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/>
      <c r="IN14" s="17">
        <v>1</v>
      </c>
      <c r="IO14" s="17"/>
      <c r="IP14" s="17">
        <v>1</v>
      </c>
      <c r="IQ14" s="17"/>
      <c r="IR14" s="17"/>
      <c r="IS14" s="17">
        <v>1</v>
      </c>
      <c r="IT14" s="17"/>
      <c r="IU14" s="17"/>
      <c r="IV14" s="17"/>
      <c r="IW14" s="17"/>
    </row>
    <row r="15" spans="1:257" ht="15.75" x14ac:dyDescent="0.25">
      <c r="A15" s="2">
        <v>2</v>
      </c>
      <c r="B15" s="1" t="s">
        <v>1404</v>
      </c>
      <c r="C15" s="55"/>
      <c r="D15" s="55">
        <v>1</v>
      </c>
      <c r="E15" s="55"/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1"/>
      <c r="AH15" s="1">
        <v>1</v>
      </c>
      <c r="AI15" s="1"/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18">
        <v>1</v>
      </c>
      <c r="BT15" s="4"/>
      <c r="BU15" s="4">
        <v>1</v>
      </c>
      <c r="BV15" s="4"/>
      <c r="BW15" s="4"/>
      <c r="BX15" s="4"/>
      <c r="BY15" s="4">
        <v>1</v>
      </c>
      <c r="BZ15" s="17">
        <v>1</v>
      </c>
      <c r="CA15" s="17"/>
      <c r="CB15" s="17"/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20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/>
      <c r="FT15" s="4">
        <v>1</v>
      </c>
      <c r="FU15" s="4"/>
      <c r="FV15" s="4">
        <v>1</v>
      </c>
      <c r="FW15" s="4"/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4"/>
      <c r="GN15" s="4"/>
      <c r="GO15" s="4">
        <v>1</v>
      </c>
      <c r="GP15" s="4"/>
      <c r="GQ15" s="4"/>
      <c r="GR15" s="4">
        <v>1</v>
      </c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>
        <v>1</v>
      </c>
      <c r="IQ15" s="4"/>
      <c r="IR15" s="4"/>
      <c r="IS15" s="4">
        <v>1</v>
      </c>
      <c r="IT15" s="4"/>
      <c r="IU15" s="4"/>
      <c r="IV15" s="4"/>
      <c r="IW15" s="4"/>
    </row>
    <row r="16" spans="1:257" ht="15.75" x14ac:dyDescent="0.25">
      <c r="A16" s="2">
        <v>3</v>
      </c>
      <c r="B16" s="1" t="s">
        <v>1405</v>
      </c>
      <c r="C16" s="55"/>
      <c r="D16" s="55">
        <v>1</v>
      </c>
      <c r="E16" s="55"/>
      <c r="F16" s="1"/>
      <c r="G16" s="1"/>
      <c r="H16" s="1">
        <v>1</v>
      </c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4"/>
      <c r="AK16" s="4">
        <v>1</v>
      </c>
      <c r="AL16" s="4"/>
      <c r="AM16" s="4"/>
      <c r="AN16" s="4"/>
      <c r="AO16" s="4">
        <v>1</v>
      </c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18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20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/>
      <c r="FT16" s="4">
        <v>1</v>
      </c>
      <c r="FU16" s="4"/>
      <c r="FV16" s="4">
        <v>1</v>
      </c>
      <c r="FW16" s="4"/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>
        <v>1</v>
      </c>
      <c r="GI16" s="4"/>
      <c r="GJ16" s="4"/>
      <c r="GK16" s="4">
        <v>1</v>
      </c>
      <c r="GL16" s="4"/>
      <c r="GM16" s="4"/>
      <c r="GN16" s="4"/>
      <c r="GO16" s="4">
        <v>1</v>
      </c>
      <c r="GP16" s="4"/>
      <c r="GQ16" s="4"/>
      <c r="GR16" s="4">
        <v>1</v>
      </c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/>
      <c r="HG16" s="4">
        <v>1</v>
      </c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/>
      <c r="IN16" s="4">
        <v>1</v>
      </c>
      <c r="IO16" s="4"/>
      <c r="IP16" s="4">
        <v>1</v>
      </c>
      <c r="IQ16" s="4"/>
      <c r="IR16" s="4"/>
      <c r="IS16" s="4">
        <v>1</v>
      </c>
      <c r="IT16" s="4"/>
      <c r="IU16" s="4"/>
      <c r="IV16" s="4"/>
      <c r="IW16" s="4"/>
    </row>
    <row r="17" spans="1:257" ht="15.75" x14ac:dyDescent="0.25">
      <c r="A17" s="2">
        <v>4</v>
      </c>
      <c r="B17" s="1" t="s">
        <v>1406</v>
      </c>
      <c r="C17" s="55"/>
      <c r="D17" s="55">
        <v>1</v>
      </c>
      <c r="E17" s="55"/>
      <c r="F17" s="1"/>
      <c r="G17" s="1"/>
      <c r="H17" s="1">
        <v>1</v>
      </c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1"/>
      <c r="AH17" s="1"/>
      <c r="AI17" s="1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18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20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/>
      <c r="EG17" s="4">
        <v>1</v>
      </c>
      <c r="EH17" s="4"/>
      <c r="EI17" s="4">
        <v>1</v>
      </c>
      <c r="EJ17" s="4"/>
      <c r="EK17" s="4"/>
      <c r="EL17" s="4"/>
      <c r="EM17" s="4">
        <v>1</v>
      </c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/>
      <c r="GR17" s="4">
        <v>1</v>
      </c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/>
      <c r="HG17" s="4">
        <v>1</v>
      </c>
      <c r="HH17" s="4"/>
      <c r="HI17" s="4">
        <v>1</v>
      </c>
      <c r="HJ17" s="4"/>
      <c r="HK17" s="4"/>
      <c r="HL17" s="4"/>
      <c r="HM17" s="4">
        <v>1</v>
      </c>
      <c r="HN17" s="4"/>
      <c r="HO17" s="4">
        <v>1</v>
      </c>
      <c r="HP17" s="4"/>
      <c r="HQ17" s="4"/>
      <c r="HR17" s="4"/>
      <c r="HS17" s="4">
        <v>1</v>
      </c>
      <c r="HT17" s="4"/>
      <c r="HU17" s="4"/>
      <c r="HV17" s="4">
        <v>1</v>
      </c>
      <c r="HW17" s="4"/>
      <c r="HX17" s="4">
        <v>1</v>
      </c>
      <c r="HY17" s="4"/>
      <c r="HZ17" s="4"/>
      <c r="IA17" s="4"/>
      <c r="IB17" s="4">
        <v>1</v>
      </c>
      <c r="IC17" s="4"/>
      <c r="ID17" s="4">
        <v>1</v>
      </c>
      <c r="IE17" s="4"/>
      <c r="IF17" s="4"/>
      <c r="IG17" s="4"/>
      <c r="IH17" s="4">
        <v>1</v>
      </c>
      <c r="II17" s="4"/>
      <c r="IJ17" s="4">
        <v>1</v>
      </c>
      <c r="IK17" s="4"/>
      <c r="IL17" s="4"/>
      <c r="IM17" s="4"/>
      <c r="IN17" s="4">
        <v>1</v>
      </c>
      <c r="IO17" s="4"/>
      <c r="IP17" s="4"/>
      <c r="IQ17" s="4">
        <v>1</v>
      </c>
      <c r="IR17" s="4"/>
      <c r="IS17" s="4">
        <v>1</v>
      </c>
      <c r="IT17" s="4"/>
      <c r="IU17" s="4"/>
      <c r="IV17" s="4"/>
      <c r="IW17" s="4"/>
    </row>
    <row r="18" spans="1:257" ht="15.75" x14ac:dyDescent="0.25">
      <c r="A18" s="2">
        <v>5</v>
      </c>
      <c r="B18" s="1" t="s">
        <v>1407</v>
      </c>
      <c r="C18" s="55"/>
      <c r="D18" s="55">
        <v>1</v>
      </c>
      <c r="E18" s="55"/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1"/>
      <c r="AH18" s="1">
        <v>1</v>
      </c>
      <c r="AI18" s="1"/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18">
        <v>1</v>
      </c>
      <c r="BT18" s="4"/>
      <c r="BU18" s="4">
        <v>1</v>
      </c>
      <c r="BV18" s="4"/>
      <c r="BW18" s="4"/>
      <c r="BX18" s="4"/>
      <c r="BY18" s="4">
        <v>1</v>
      </c>
      <c r="BZ18" s="4">
        <v>1</v>
      </c>
      <c r="CA18" s="4"/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/>
      <c r="DE18" s="4">
        <v>1</v>
      </c>
      <c r="DF18" s="4"/>
      <c r="DG18" s="20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/>
      <c r="FT18" s="4">
        <v>1</v>
      </c>
      <c r="FU18" s="4"/>
      <c r="FV18" s="4">
        <v>1</v>
      </c>
      <c r="FW18" s="4"/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>
        <v>1</v>
      </c>
      <c r="GI18" s="4"/>
      <c r="GJ18" s="4"/>
      <c r="GK18" s="4">
        <v>1</v>
      </c>
      <c r="GL18" s="4"/>
      <c r="GM18" s="4"/>
      <c r="GN18" s="4"/>
      <c r="GO18" s="4">
        <v>1</v>
      </c>
      <c r="GP18" s="4"/>
      <c r="GQ18" s="4"/>
      <c r="GR18" s="4">
        <v>1</v>
      </c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56"/>
      <c r="HE18" s="4"/>
      <c r="HF18" s="4"/>
      <c r="HG18" s="4">
        <v>1</v>
      </c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/>
      <c r="HS18" s="4">
        <v>1</v>
      </c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/>
      <c r="IN18" s="4">
        <v>1</v>
      </c>
      <c r="IO18" s="4"/>
      <c r="IP18" s="4">
        <v>1</v>
      </c>
      <c r="IQ18" s="4"/>
      <c r="IR18" s="4"/>
      <c r="IS18" s="4">
        <v>1</v>
      </c>
      <c r="IT18" s="4"/>
      <c r="IU18" s="4"/>
      <c r="IV18" s="4"/>
      <c r="IW18" s="4"/>
    </row>
    <row r="19" spans="1:257" ht="15.75" x14ac:dyDescent="0.25">
      <c r="A19" s="2">
        <v>6</v>
      </c>
      <c r="B19" s="1" t="s">
        <v>1408</v>
      </c>
      <c r="C19" s="55"/>
      <c r="D19" s="55">
        <v>1</v>
      </c>
      <c r="E19" s="55"/>
      <c r="F19" s="1"/>
      <c r="G19" s="1"/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18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>
        <v>1</v>
      </c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20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/>
      <c r="EG19" s="4">
        <v>1</v>
      </c>
      <c r="EH19" s="4"/>
      <c r="EI19" s="4">
        <v>1</v>
      </c>
      <c r="EJ19" s="4"/>
      <c r="EK19" s="4"/>
      <c r="EL19" s="4"/>
      <c r="EM19" s="4">
        <v>1</v>
      </c>
      <c r="EN19" s="4"/>
      <c r="EO19" s="4"/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>
        <v>1</v>
      </c>
      <c r="FK19" s="4"/>
      <c r="FL19" s="4"/>
      <c r="FM19" s="4">
        <v>1</v>
      </c>
      <c r="FN19" s="4"/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>
        <v>1</v>
      </c>
      <c r="GI19" s="4"/>
      <c r="GJ19" s="4"/>
      <c r="GK19" s="4">
        <v>1</v>
      </c>
      <c r="GL19" s="4"/>
      <c r="GM19" s="4"/>
      <c r="GN19" s="4"/>
      <c r="GO19" s="4">
        <v>1</v>
      </c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/>
      <c r="HG19" s="4">
        <v>1</v>
      </c>
      <c r="HH19" s="4"/>
      <c r="HI19" s="4">
        <v>1</v>
      </c>
      <c r="HJ19" s="4"/>
      <c r="HK19" s="4"/>
      <c r="HL19" s="4"/>
      <c r="HM19" s="4">
        <v>1</v>
      </c>
      <c r="HN19" s="4"/>
      <c r="HO19" s="4">
        <v>1</v>
      </c>
      <c r="HP19" s="4"/>
      <c r="HQ19" s="4"/>
      <c r="HR19" s="4"/>
      <c r="HS19" s="4">
        <v>1</v>
      </c>
      <c r="HT19" s="4"/>
      <c r="HU19" s="4"/>
      <c r="HV19" s="4">
        <v>1</v>
      </c>
      <c r="HW19" s="4"/>
      <c r="HX19" s="4">
        <v>1</v>
      </c>
      <c r="HY19" s="4"/>
      <c r="HZ19" s="4"/>
      <c r="IA19" s="4"/>
      <c r="IB19" s="4">
        <v>1</v>
      </c>
      <c r="IC19" s="4"/>
      <c r="ID19" s="4">
        <v>1</v>
      </c>
      <c r="IE19" s="4"/>
      <c r="IF19" s="4"/>
      <c r="IG19" s="4"/>
      <c r="IH19" s="4">
        <v>1</v>
      </c>
      <c r="II19" s="4"/>
      <c r="IJ19" s="4">
        <v>1</v>
      </c>
      <c r="IK19" s="4"/>
      <c r="IL19" s="4"/>
      <c r="IM19" s="4"/>
      <c r="IN19" s="4">
        <v>1</v>
      </c>
      <c r="IO19" s="4"/>
      <c r="IP19" s="4"/>
      <c r="IQ19" s="4">
        <v>1</v>
      </c>
      <c r="IR19" s="4"/>
      <c r="IS19" s="4">
        <v>1</v>
      </c>
      <c r="IT19" s="4"/>
      <c r="IU19" s="4"/>
      <c r="IV19" s="4"/>
      <c r="IW19" s="4"/>
    </row>
    <row r="20" spans="1:257" ht="15.75" x14ac:dyDescent="0.25">
      <c r="A20" s="2">
        <v>7</v>
      </c>
      <c r="B20" s="1" t="s">
        <v>1409</v>
      </c>
      <c r="C20" s="55"/>
      <c r="D20" s="55">
        <v>1</v>
      </c>
      <c r="E20" s="55"/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>
        <v>1</v>
      </c>
      <c r="AR20" s="4"/>
      <c r="AS20" s="4"/>
      <c r="AT20" s="4"/>
      <c r="AU20" s="4">
        <v>1</v>
      </c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18">
        <v>1</v>
      </c>
      <c r="BT20" s="4"/>
      <c r="BU20" s="4">
        <v>1</v>
      </c>
      <c r="BV20" s="4"/>
      <c r="BW20" s="4"/>
      <c r="BX20" s="4"/>
      <c r="BY20" s="4">
        <v>1</v>
      </c>
      <c r="BZ20" s="4">
        <v>1</v>
      </c>
      <c r="CA20" s="4"/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/>
      <c r="CQ20" s="4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20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/>
      <c r="FT20" s="4">
        <v>1</v>
      </c>
      <c r="FU20" s="4"/>
      <c r="FV20" s="4">
        <v>1</v>
      </c>
      <c r="FW20" s="4"/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>
        <v>1</v>
      </c>
      <c r="GI20" s="4"/>
      <c r="GJ20" s="4"/>
      <c r="GK20" s="4">
        <v>1</v>
      </c>
      <c r="GL20" s="4"/>
      <c r="GM20" s="4"/>
      <c r="GN20" s="4"/>
      <c r="GO20" s="4">
        <v>1</v>
      </c>
      <c r="GP20" s="4"/>
      <c r="GQ20" s="4"/>
      <c r="GR20" s="4">
        <v>1</v>
      </c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/>
      <c r="HG20" s="4">
        <v>1</v>
      </c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/>
      <c r="HS20" s="4">
        <v>1</v>
      </c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/>
      <c r="IN20" s="4">
        <v>1</v>
      </c>
      <c r="IO20" s="4"/>
      <c r="IP20" s="4">
        <v>1</v>
      </c>
      <c r="IQ20" s="4"/>
      <c r="IR20" s="4"/>
      <c r="IS20" s="4">
        <v>1</v>
      </c>
      <c r="IT20" s="4"/>
      <c r="IU20" s="4"/>
      <c r="IV20" s="4"/>
      <c r="IW20" s="4"/>
    </row>
    <row r="21" spans="1:257" x14ac:dyDescent="0.25">
      <c r="A21" s="3">
        <v>8</v>
      </c>
      <c r="B21" s="4" t="s">
        <v>1410</v>
      </c>
      <c r="C21" s="56"/>
      <c r="D21" s="56">
        <v>1</v>
      </c>
      <c r="E21" s="56"/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>
        <v>1</v>
      </c>
      <c r="AI21" s="4"/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>
        <v>1</v>
      </c>
      <c r="AX21" s="4"/>
      <c r="AY21" s="4"/>
      <c r="AZ21" s="4"/>
      <c r="BA21" s="4">
        <v>1</v>
      </c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18">
        <v>1</v>
      </c>
      <c r="BT21" s="4"/>
      <c r="BU21" s="4">
        <v>1</v>
      </c>
      <c r="BV21" s="4"/>
      <c r="BW21" s="4"/>
      <c r="BX21" s="4"/>
      <c r="BY21" s="4">
        <v>1</v>
      </c>
      <c r="BZ21" s="4">
        <v>1</v>
      </c>
      <c r="CA21" s="4"/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>
        <v>1</v>
      </c>
      <c r="DF21" s="4"/>
      <c r="DG21" s="20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/>
      <c r="FT21" s="4">
        <v>1</v>
      </c>
      <c r="FU21" s="4"/>
      <c r="FV21" s="4">
        <v>1</v>
      </c>
      <c r="FW21" s="4"/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/>
      <c r="GQ21" s="4"/>
      <c r="GR21" s="4">
        <v>1</v>
      </c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/>
      <c r="HG21" s="4">
        <v>1</v>
      </c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/>
      <c r="HS21" s="4">
        <v>1</v>
      </c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/>
      <c r="IN21" s="4">
        <v>1</v>
      </c>
      <c r="IO21" s="4"/>
      <c r="IP21" s="4">
        <v>1</v>
      </c>
      <c r="IQ21" s="4"/>
      <c r="IR21" s="4"/>
      <c r="IS21" s="4">
        <v>1</v>
      </c>
      <c r="IT21" s="4"/>
      <c r="IU21" s="4"/>
      <c r="IV21" s="4"/>
      <c r="IW21" s="4"/>
    </row>
    <row r="22" spans="1:257" x14ac:dyDescent="0.25">
      <c r="A22" s="3">
        <v>9</v>
      </c>
      <c r="B22" s="4" t="s">
        <v>1411</v>
      </c>
      <c r="C22" s="56"/>
      <c r="D22" s="56">
        <v>1</v>
      </c>
      <c r="E22" s="56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/>
      <c r="AL22" s="4">
        <v>1</v>
      </c>
      <c r="AM22" s="4"/>
      <c r="AN22" s="4"/>
      <c r="AO22" s="4">
        <v>1</v>
      </c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/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/>
      <c r="BS22" s="18">
        <v>1</v>
      </c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/>
      <c r="CN22" s="4">
        <v>1</v>
      </c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>
        <v>1</v>
      </c>
      <c r="DF22" s="4"/>
      <c r="DG22" s="20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/>
      <c r="FE22" s="4">
        <v>1</v>
      </c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/>
      <c r="FT22" s="4">
        <v>1</v>
      </c>
      <c r="FU22" s="4"/>
      <c r="FV22" s="4">
        <v>1</v>
      </c>
      <c r="FW22" s="4"/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>
        <v>1</v>
      </c>
      <c r="GI22" s="4"/>
      <c r="GJ22" s="4"/>
      <c r="GK22" s="4">
        <v>1</v>
      </c>
      <c r="GL22" s="4"/>
      <c r="GM22" s="4"/>
      <c r="GN22" s="4"/>
      <c r="GO22" s="4">
        <v>1</v>
      </c>
      <c r="GP22" s="4"/>
      <c r="GQ22" s="4"/>
      <c r="GR22" s="4">
        <v>1</v>
      </c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/>
      <c r="HG22" s="4">
        <v>1</v>
      </c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/>
      <c r="HS22" s="4">
        <v>1</v>
      </c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/>
      <c r="IN22" s="4">
        <v>1</v>
      </c>
      <c r="IO22" s="4"/>
      <c r="IP22" s="4">
        <v>1</v>
      </c>
      <c r="IQ22" s="4"/>
      <c r="IR22" s="4"/>
      <c r="IS22" s="4">
        <v>1</v>
      </c>
      <c r="IT22" s="4"/>
      <c r="IU22" s="4"/>
      <c r="IV22" s="4"/>
      <c r="IW22" s="4"/>
    </row>
    <row r="23" spans="1:257" x14ac:dyDescent="0.25">
      <c r="A23" s="3">
        <v>10</v>
      </c>
      <c r="B23" s="4" t="s">
        <v>1412</v>
      </c>
      <c r="C23" s="56"/>
      <c r="D23" s="56">
        <v>1</v>
      </c>
      <c r="E23" s="56"/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/>
      <c r="AL23" s="4">
        <v>1</v>
      </c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/>
      <c r="BA23" s="4">
        <v>1</v>
      </c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18"/>
      <c r="BT23" s="4"/>
      <c r="BU23" s="4">
        <v>1</v>
      </c>
      <c r="BV23" s="4"/>
      <c r="BW23" s="4"/>
      <c r="BX23" s="4"/>
      <c r="BY23" s="4">
        <v>1</v>
      </c>
      <c r="BZ23" s="4">
        <v>1</v>
      </c>
      <c r="CA23" s="4"/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/>
      <c r="CN23" s="4">
        <v>1</v>
      </c>
      <c r="CO23" s="4"/>
      <c r="CP23" s="4"/>
      <c r="CQ23" s="4">
        <v>1</v>
      </c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20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/>
      <c r="FE23" s="4">
        <v>1</v>
      </c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/>
      <c r="FT23" s="4">
        <v>1</v>
      </c>
      <c r="FU23" s="4"/>
      <c r="FV23" s="4">
        <v>1</v>
      </c>
      <c r="FW23" s="4"/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>
        <v>1</v>
      </c>
      <c r="GI23" s="4"/>
      <c r="GJ23" s="4"/>
      <c r="GK23" s="4">
        <v>1</v>
      </c>
      <c r="GL23" s="4"/>
      <c r="GM23" s="4"/>
      <c r="GN23" s="4"/>
      <c r="GO23" s="4">
        <v>1</v>
      </c>
      <c r="GP23" s="4"/>
      <c r="GQ23" s="4"/>
      <c r="GR23" s="4">
        <v>1</v>
      </c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/>
      <c r="HG23" s="4">
        <v>1</v>
      </c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/>
      <c r="HS23" s="4">
        <v>1</v>
      </c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/>
      <c r="IN23" s="4">
        <v>1</v>
      </c>
      <c r="IO23" s="4"/>
      <c r="IP23" s="4">
        <v>1</v>
      </c>
      <c r="IQ23" s="4"/>
      <c r="IR23" s="4"/>
      <c r="IS23" s="4">
        <v>1</v>
      </c>
      <c r="IT23" s="4"/>
      <c r="IU23" s="4"/>
      <c r="IV23" s="4"/>
      <c r="IW23" s="4"/>
    </row>
    <row r="24" spans="1:257" x14ac:dyDescent="0.25">
      <c r="A24" s="3">
        <v>11</v>
      </c>
      <c r="B24" s="4" t="s">
        <v>1413</v>
      </c>
      <c r="C24" s="56"/>
      <c r="D24" s="56">
        <v>1</v>
      </c>
      <c r="E24" s="56"/>
      <c r="F24" s="4"/>
      <c r="G24" s="4"/>
      <c r="H24" s="4">
        <v>1</v>
      </c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/>
      <c r="AT24" s="4"/>
      <c r="AU24" s="4">
        <v>1</v>
      </c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18"/>
      <c r="BT24" s="4"/>
      <c r="BU24" s="4">
        <v>1</v>
      </c>
      <c r="BV24" s="4"/>
      <c r="BW24" s="4"/>
      <c r="BX24" s="4"/>
      <c r="BY24" s="4">
        <v>1</v>
      </c>
      <c r="BZ24" s="4">
        <v>1</v>
      </c>
      <c r="CA24" s="4"/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>
        <v>1</v>
      </c>
      <c r="CT24" s="4"/>
      <c r="CU24" s="4"/>
      <c r="CV24" s="4"/>
      <c r="CW24" s="4">
        <v>1</v>
      </c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20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/>
      <c r="DR24" s="4">
        <v>1</v>
      </c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/>
      <c r="FT24" s="4">
        <v>1</v>
      </c>
      <c r="FU24" s="4"/>
      <c r="FV24" s="4">
        <v>1</v>
      </c>
      <c r="FW24" s="4"/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>
        <v>1</v>
      </c>
      <c r="GI24" s="4"/>
      <c r="GJ24" s="4"/>
      <c r="GK24" s="4">
        <v>1</v>
      </c>
      <c r="GL24" s="4"/>
      <c r="GM24" s="4"/>
      <c r="GN24" s="4"/>
      <c r="GO24" s="4">
        <v>1</v>
      </c>
      <c r="GP24" s="4"/>
      <c r="GQ24" s="4"/>
      <c r="GR24" s="4">
        <v>1</v>
      </c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/>
      <c r="HG24" s="4">
        <v>1</v>
      </c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/>
      <c r="HS24" s="4">
        <v>1</v>
      </c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/>
      <c r="IN24" s="4">
        <v>1</v>
      </c>
      <c r="IO24" s="4"/>
      <c r="IP24" s="4">
        <v>1</v>
      </c>
      <c r="IQ24" s="4"/>
      <c r="IR24" s="4"/>
      <c r="IS24" s="4">
        <v>1</v>
      </c>
      <c r="IT24" s="4"/>
      <c r="IU24" s="4"/>
      <c r="IV24" s="4"/>
      <c r="IW24" s="4"/>
    </row>
    <row r="25" spans="1:257" x14ac:dyDescent="0.25">
      <c r="A25" s="3">
        <v>12</v>
      </c>
      <c r="B25" s="4" t="s">
        <v>1411</v>
      </c>
      <c r="C25" s="56"/>
      <c r="D25" s="56">
        <v>1</v>
      </c>
      <c r="E25" s="56"/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18">
        <v>1</v>
      </c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/>
      <c r="CH25" s="4">
        <v>1</v>
      </c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>
        <v>1</v>
      </c>
      <c r="CT25" s="4"/>
      <c r="CU25" s="4"/>
      <c r="CV25" s="4"/>
      <c r="CW25" s="4">
        <v>1</v>
      </c>
      <c r="CX25" s="4"/>
      <c r="CY25" s="4"/>
      <c r="CZ25" s="4">
        <v>1</v>
      </c>
      <c r="DA25" s="4"/>
      <c r="DB25" s="4">
        <v>1</v>
      </c>
      <c r="DC25" s="4"/>
      <c r="DD25" s="4"/>
      <c r="DE25" s="4">
        <v>1</v>
      </c>
      <c r="DF25" s="4"/>
      <c r="DG25" s="20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/>
      <c r="FE25" s="4">
        <v>1</v>
      </c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/>
      <c r="FT25" s="4">
        <v>1</v>
      </c>
      <c r="FU25" s="4"/>
      <c r="FV25" s="4">
        <v>1</v>
      </c>
      <c r="FW25" s="4"/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>
        <v>1</v>
      </c>
      <c r="GI25" s="4"/>
      <c r="GJ25" s="4"/>
      <c r="GK25" s="4">
        <v>1</v>
      </c>
      <c r="GL25" s="4"/>
      <c r="GM25" s="4"/>
      <c r="GN25" s="4"/>
      <c r="GO25" s="4">
        <v>1</v>
      </c>
      <c r="GP25" s="4"/>
      <c r="GQ25" s="4"/>
      <c r="GR25" s="4">
        <v>1</v>
      </c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/>
      <c r="HG25" s="4">
        <v>1</v>
      </c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/>
      <c r="HS25" s="4">
        <v>1</v>
      </c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/>
      <c r="IN25" s="4">
        <v>1</v>
      </c>
      <c r="IO25" s="4"/>
      <c r="IP25" s="4">
        <v>1</v>
      </c>
      <c r="IQ25" s="4"/>
      <c r="IR25" s="4"/>
      <c r="IS25" s="4">
        <v>1</v>
      </c>
      <c r="IT25" s="4"/>
      <c r="IU25" s="4"/>
      <c r="IV25" s="4"/>
      <c r="IW25" s="4"/>
    </row>
    <row r="26" spans="1:257" x14ac:dyDescent="0.25">
      <c r="A26" s="3">
        <v>13</v>
      </c>
      <c r="B26" s="4" t="s">
        <v>1414</v>
      </c>
      <c r="C26" s="56"/>
      <c r="D26" s="56">
        <v>1</v>
      </c>
      <c r="E26" s="56"/>
      <c r="F26" s="4"/>
      <c r="G26" s="4"/>
      <c r="H26" s="4">
        <v>1</v>
      </c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>
        <v>1</v>
      </c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18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>
        <v>1</v>
      </c>
      <c r="CE26" s="4"/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20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/>
      <c r="EG26" s="4">
        <v>1</v>
      </c>
      <c r="EH26" s="4"/>
      <c r="EI26" s="4">
        <v>1</v>
      </c>
      <c r="EJ26" s="4"/>
      <c r="EK26" s="4"/>
      <c r="EL26" s="4"/>
      <c r="EM26" s="4">
        <v>1</v>
      </c>
      <c r="EN26" s="4"/>
      <c r="EO26" s="4"/>
      <c r="EP26" s="4">
        <v>1</v>
      </c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>
        <v>1</v>
      </c>
      <c r="FK26" s="4"/>
      <c r="FL26" s="4"/>
      <c r="FM26" s="4">
        <v>1</v>
      </c>
      <c r="FN26" s="4"/>
      <c r="FO26" s="4"/>
      <c r="FP26" s="4"/>
      <c r="FQ26" s="4">
        <v>1</v>
      </c>
      <c r="FR26" s="4"/>
      <c r="FS26" s="4"/>
      <c r="FT26" s="4">
        <v>1</v>
      </c>
      <c r="FU26" s="4"/>
      <c r="FV26" s="4">
        <v>1</v>
      </c>
      <c r="FW26" s="4"/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>
        <v>1</v>
      </c>
      <c r="GI26" s="4"/>
      <c r="GJ26" s="4"/>
      <c r="GK26" s="4">
        <v>1</v>
      </c>
      <c r="GL26" s="4"/>
      <c r="GM26" s="4"/>
      <c r="GN26" s="4"/>
      <c r="GO26" s="4">
        <v>1</v>
      </c>
      <c r="GP26" s="4"/>
      <c r="GQ26" s="4"/>
      <c r="GR26" s="4">
        <v>1</v>
      </c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/>
      <c r="HG26" s="4">
        <v>1</v>
      </c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/>
      <c r="HS26" s="4">
        <v>1</v>
      </c>
      <c r="HT26" s="4"/>
      <c r="HU26" s="4"/>
      <c r="HV26" s="4">
        <v>1</v>
      </c>
      <c r="HW26" s="4"/>
      <c r="HX26" s="4">
        <v>1</v>
      </c>
      <c r="HY26" s="4"/>
      <c r="HZ26" s="4"/>
      <c r="IA26" s="4"/>
      <c r="IB26" s="4">
        <v>1</v>
      </c>
      <c r="IC26" s="4"/>
      <c r="ID26" s="4">
        <v>1</v>
      </c>
      <c r="IE26" s="4"/>
      <c r="IF26" s="4"/>
      <c r="IG26" s="4"/>
      <c r="IH26" s="4">
        <v>1</v>
      </c>
      <c r="II26" s="4"/>
      <c r="IJ26" s="4">
        <v>1</v>
      </c>
      <c r="IK26" s="4"/>
      <c r="IL26" s="4"/>
      <c r="IM26" s="4"/>
      <c r="IN26" s="4">
        <v>1</v>
      </c>
      <c r="IO26" s="4"/>
      <c r="IP26" s="4"/>
      <c r="IQ26" s="4">
        <v>1</v>
      </c>
      <c r="IR26" s="4"/>
      <c r="IS26" s="4">
        <v>1</v>
      </c>
      <c r="IT26" s="4"/>
      <c r="IU26" s="4"/>
      <c r="IV26" s="4"/>
      <c r="IW26" s="4"/>
    </row>
    <row r="27" spans="1:257" x14ac:dyDescent="0.25">
      <c r="A27" s="3">
        <v>14</v>
      </c>
      <c r="B27" s="4" t="s">
        <v>1415</v>
      </c>
      <c r="C27" s="56"/>
      <c r="D27" s="56">
        <v>1</v>
      </c>
      <c r="E27" s="56"/>
      <c r="F27" s="4"/>
      <c r="G27" s="4"/>
      <c r="H27" s="4">
        <v>1</v>
      </c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/>
      <c r="BS27" s="18">
        <v>1</v>
      </c>
      <c r="BT27" s="4"/>
      <c r="BU27" s="4">
        <v>1</v>
      </c>
      <c r="BV27" s="4"/>
      <c r="BW27" s="4"/>
      <c r="BX27" s="4"/>
      <c r="BY27" s="4">
        <v>1</v>
      </c>
      <c r="BZ27" s="4">
        <v>1</v>
      </c>
      <c r="CA27" s="4"/>
      <c r="CB27" s="4"/>
      <c r="CC27" s="4"/>
      <c r="CD27" s="4">
        <v>1</v>
      </c>
      <c r="CE27" s="4"/>
      <c r="CF27" s="4"/>
      <c r="CG27" s="4"/>
      <c r="CH27" s="4">
        <v>1</v>
      </c>
      <c r="CI27" s="4"/>
      <c r="CJ27" s="4">
        <v>1</v>
      </c>
      <c r="CK27" s="4"/>
      <c r="CL27" s="4"/>
      <c r="CM27" s="4"/>
      <c r="CN27" s="4">
        <v>1</v>
      </c>
      <c r="CO27" s="4"/>
      <c r="CP27" s="4"/>
      <c r="CQ27" s="4">
        <v>1</v>
      </c>
      <c r="CR27" s="4"/>
      <c r="CS27" s="4">
        <v>1</v>
      </c>
      <c r="CT27" s="4"/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>
        <v>1</v>
      </c>
      <c r="DF27" s="4"/>
      <c r="DG27" s="20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/>
      <c r="FH27" s="4">
        <v>1</v>
      </c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>
        <v>1</v>
      </c>
      <c r="GI27" s="4"/>
      <c r="GJ27" s="4"/>
      <c r="GK27" s="4">
        <v>1</v>
      </c>
      <c r="GL27" s="4"/>
      <c r="GM27" s="4"/>
      <c r="GN27" s="4"/>
      <c r="GO27" s="4">
        <v>1</v>
      </c>
      <c r="GP27" s="4"/>
      <c r="GQ27" s="4"/>
      <c r="GR27" s="4">
        <v>1</v>
      </c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/>
      <c r="HG27" s="4">
        <v>1</v>
      </c>
      <c r="HH27" s="4"/>
      <c r="HI27" s="4">
        <v>1</v>
      </c>
      <c r="HJ27" s="4"/>
      <c r="HK27" s="4"/>
      <c r="HL27" s="4"/>
      <c r="HM27" s="4">
        <v>1</v>
      </c>
      <c r="HN27" s="4"/>
      <c r="HO27" s="4">
        <v>1</v>
      </c>
      <c r="HP27" s="4"/>
      <c r="HQ27" s="4"/>
      <c r="HR27" s="4"/>
      <c r="HS27" s="4">
        <v>1</v>
      </c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/>
      <c r="IN27" s="4">
        <v>1</v>
      </c>
      <c r="IO27" s="4"/>
      <c r="IP27" s="4">
        <v>1</v>
      </c>
      <c r="IQ27" s="4"/>
      <c r="IR27" s="4"/>
      <c r="IS27" s="4">
        <v>1</v>
      </c>
      <c r="IT27" s="4"/>
      <c r="IU27" s="4"/>
      <c r="IV27" s="4"/>
      <c r="IW27" s="4"/>
    </row>
    <row r="28" spans="1:257" x14ac:dyDescent="0.25">
      <c r="A28" s="3">
        <v>15</v>
      </c>
      <c r="B28" s="4" t="s">
        <v>1416</v>
      </c>
      <c r="C28" s="56"/>
      <c r="D28" s="56">
        <v>1</v>
      </c>
      <c r="E28" s="56"/>
      <c r="F28" s="4"/>
      <c r="G28" s="4"/>
      <c r="H28" s="4">
        <v>1</v>
      </c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>
        <v>1</v>
      </c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>
        <v>1</v>
      </c>
      <c r="AX28" s="4"/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>
        <v>1</v>
      </c>
      <c r="BM28" s="4"/>
      <c r="BN28" s="4"/>
      <c r="BO28" s="4"/>
      <c r="BP28" s="4">
        <v>1</v>
      </c>
      <c r="BQ28" s="4"/>
      <c r="BR28" s="4"/>
      <c r="BS28" s="18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20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/>
      <c r="EG28" s="4">
        <v>1</v>
      </c>
      <c r="EH28" s="4"/>
      <c r="EI28" s="4">
        <v>1</v>
      </c>
      <c r="EJ28" s="4"/>
      <c r="EK28" s="4"/>
      <c r="EL28" s="4"/>
      <c r="EM28" s="4">
        <v>1</v>
      </c>
      <c r="EN28" s="4"/>
      <c r="EO28" s="4"/>
      <c r="EP28" s="4">
        <v>1</v>
      </c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/>
      <c r="FE28" s="4">
        <v>1</v>
      </c>
      <c r="FF28" s="4"/>
      <c r="FG28" s="4"/>
      <c r="FH28" s="4">
        <v>1</v>
      </c>
      <c r="FI28" s="4"/>
      <c r="FJ28" s="4">
        <v>1</v>
      </c>
      <c r="FK28" s="4"/>
      <c r="FL28" s="4"/>
      <c r="FM28" s="4">
        <v>1</v>
      </c>
      <c r="FN28" s="4"/>
      <c r="FO28" s="4"/>
      <c r="FP28" s="4"/>
      <c r="FQ28" s="4">
        <v>1</v>
      </c>
      <c r="FR28" s="4"/>
      <c r="FS28" s="4"/>
      <c r="FT28" s="4">
        <v>1</v>
      </c>
      <c r="FU28" s="4"/>
      <c r="FV28" s="4">
        <v>1</v>
      </c>
      <c r="FW28" s="4"/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>
        <v>1</v>
      </c>
      <c r="GI28" s="4"/>
      <c r="GJ28" s="4"/>
      <c r="GK28" s="4">
        <v>1</v>
      </c>
      <c r="GL28" s="4"/>
      <c r="GM28" s="4"/>
      <c r="GN28" s="4"/>
      <c r="GO28" s="4">
        <v>1</v>
      </c>
      <c r="GP28" s="4"/>
      <c r="GQ28" s="4"/>
      <c r="GR28" s="4">
        <v>1</v>
      </c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/>
      <c r="HG28" s="4">
        <v>1</v>
      </c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/>
      <c r="HS28" s="4">
        <v>1</v>
      </c>
      <c r="HT28" s="4"/>
      <c r="HU28" s="4"/>
      <c r="HV28" s="4">
        <v>1</v>
      </c>
      <c r="HW28" s="4"/>
      <c r="HX28" s="4">
        <v>1</v>
      </c>
      <c r="HY28" s="4"/>
      <c r="HZ28" s="4"/>
      <c r="IA28" s="4"/>
      <c r="IB28" s="4">
        <v>1</v>
      </c>
      <c r="IC28" s="4"/>
      <c r="ID28" s="4">
        <v>1</v>
      </c>
      <c r="IE28" s="4"/>
      <c r="IF28" s="4"/>
      <c r="IG28" s="4"/>
      <c r="IH28" s="4">
        <v>1</v>
      </c>
      <c r="II28" s="4"/>
      <c r="IJ28" s="4">
        <v>1</v>
      </c>
      <c r="IK28" s="4"/>
      <c r="IL28" s="4"/>
      <c r="IM28" s="4"/>
      <c r="IN28" s="4">
        <v>1</v>
      </c>
      <c r="IO28" s="4"/>
      <c r="IP28" s="4"/>
      <c r="IQ28" s="4">
        <v>1</v>
      </c>
      <c r="IR28" s="4"/>
      <c r="IS28" s="4">
        <v>1</v>
      </c>
      <c r="IT28" s="4"/>
      <c r="IU28" s="4"/>
      <c r="IV28" s="4"/>
      <c r="IW28" s="4"/>
    </row>
    <row r="29" spans="1:257" x14ac:dyDescent="0.25">
      <c r="A29" s="3">
        <v>16</v>
      </c>
      <c r="B29" s="4" t="s">
        <v>1417</v>
      </c>
      <c r="C29" s="56"/>
      <c r="D29" s="56">
        <v>1</v>
      </c>
      <c r="E29" s="56"/>
      <c r="F29" s="4"/>
      <c r="G29" s="4"/>
      <c r="H29" s="4">
        <v>1</v>
      </c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18"/>
      <c r="BT29" s="4"/>
      <c r="BU29" s="4">
        <v>1</v>
      </c>
      <c r="BV29" s="4"/>
      <c r="BW29" s="4"/>
      <c r="BX29" s="4"/>
      <c r="BY29" s="4">
        <v>1</v>
      </c>
      <c r="BZ29" s="4">
        <v>1</v>
      </c>
      <c r="CA29" s="4"/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>
        <v>1</v>
      </c>
      <c r="CK29" s="4"/>
      <c r="CL29" s="4"/>
      <c r="CM29" s="4"/>
      <c r="CN29" s="4">
        <v>1</v>
      </c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20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/>
      <c r="EM29" s="4">
        <v>1</v>
      </c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/>
      <c r="FB29" s="4">
        <v>1</v>
      </c>
      <c r="FC29" s="4"/>
      <c r="FD29" s="4"/>
      <c r="FE29" s="4">
        <v>1</v>
      </c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>
        <v>1</v>
      </c>
      <c r="GI29" s="4"/>
      <c r="GJ29" s="4"/>
      <c r="GK29" s="4">
        <v>1</v>
      </c>
      <c r="GL29" s="4"/>
      <c r="GM29" s="4"/>
      <c r="GN29" s="4"/>
      <c r="GO29" s="4">
        <v>1</v>
      </c>
      <c r="GP29" s="4"/>
      <c r="GQ29" s="4"/>
      <c r="GR29" s="4">
        <v>1</v>
      </c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/>
      <c r="HG29" s="4">
        <v>1</v>
      </c>
      <c r="HH29" s="4"/>
      <c r="HI29" s="4">
        <v>1</v>
      </c>
      <c r="HJ29" s="4"/>
      <c r="HK29" s="4"/>
      <c r="HL29" s="4"/>
      <c r="HM29" s="4">
        <v>1</v>
      </c>
      <c r="HN29" s="4"/>
      <c r="HO29" s="4">
        <v>1</v>
      </c>
      <c r="HP29" s="4"/>
      <c r="HQ29" s="4"/>
      <c r="HR29" s="4"/>
      <c r="HS29" s="4">
        <v>1</v>
      </c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/>
      <c r="IN29" s="4">
        <v>1</v>
      </c>
      <c r="IO29" s="4"/>
      <c r="IP29" s="4">
        <v>1</v>
      </c>
      <c r="IQ29" s="4"/>
      <c r="IR29" s="4"/>
      <c r="IS29" s="4">
        <v>1</v>
      </c>
      <c r="IT29" s="4"/>
      <c r="IU29" s="4"/>
      <c r="IV29" s="4"/>
      <c r="IW29" s="4"/>
    </row>
    <row r="30" spans="1:257" x14ac:dyDescent="0.25">
      <c r="A30" s="3">
        <v>17</v>
      </c>
      <c r="B30" s="4" t="s">
        <v>1418</v>
      </c>
      <c r="C30" s="56"/>
      <c r="D30" s="56">
        <v>1</v>
      </c>
      <c r="E30" s="56"/>
      <c r="F30" s="4"/>
      <c r="G30" s="4"/>
      <c r="H30" s="4">
        <v>1</v>
      </c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>
        <v>1</v>
      </c>
      <c r="AI30" s="4"/>
      <c r="AJ30" s="4"/>
      <c r="AK30" s="4">
        <v>1</v>
      </c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/>
      <c r="BS30" s="18">
        <v>1</v>
      </c>
      <c r="BT30" s="4"/>
      <c r="BU30" s="4">
        <v>1</v>
      </c>
      <c r="BV30" s="4"/>
      <c r="BW30" s="4"/>
      <c r="BX30" s="4"/>
      <c r="BY30" s="4">
        <v>1</v>
      </c>
      <c r="BZ30" s="4">
        <v>1</v>
      </c>
      <c r="CA30" s="4"/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/>
      <c r="CN30" s="4">
        <v>1</v>
      </c>
      <c r="CO30" s="4"/>
      <c r="CP30" s="4"/>
      <c r="CQ30" s="4">
        <v>1</v>
      </c>
      <c r="CR30" s="4"/>
      <c r="CS30" s="4">
        <v>1</v>
      </c>
      <c r="CT30" s="4"/>
      <c r="CU30" s="4"/>
      <c r="CV30" s="4"/>
      <c r="CW30" s="4">
        <v>1</v>
      </c>
      <c r="CX30" s="4"/>
      <c r="CY30" s="4"/>
      <c r="CZ30" s="4">
        <v>1</v>
      </c>
      <c r="DA30" s="4"/>
      <c r="DB30" s="4">
        <v>1</v>
      </c>
      <c r="DC30" s="4"/>
      <c r="DD30" s="4"/>
      <c r="DE30" s="4">
        <v>1</v>
      </c>
      <c r="DF30" s="4"/>
      <c r="DG30" s="20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/>
      <c r="DR30" s="4">
        <v>1</v>
      </c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/>
      <c r="EM30" s="4">
        <v>1</v>
      </c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/>
      <c r="FE30" s="4">
        <v>1</v>
      </c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/>
      <c r="FT30" s="4">
        <v>1</v>
      </c>
      <c r="FU30" s="4"/>
      <c r="FV30" s="4">
        <v>1</v>
      </c>
      <c r="FW30" s="4"/>
      <c r="FX30" s="4"/>
      <c r="FY30" s="4"/>
      <c r="FZ30" s="4">
        <v>1</v>
      </c>
      <c r="GA30" s="4"/>
      <c r="GB30" s="4"/>
      <c r="GC30" s="4">
        <v>1</v>
      </c>
      <c r="GD30" s="4"/>
      <c r="GE30" s="4"/>
      <c r="GF30" s="4">
        <v>1</v>
      </c>
      <c r="GG30" s="4"/>
      <c r="GH30" s="4">
        <v>1</v>
      </c>
      <c r="GI30" s="4"/>
      <c r="GJ30" s="4"/>
      <c r="GK30" s="4">
        <v>1</v>
      </c>
      <c r="GL30" s="4"/>
      <c r="GM30" s="4"/>
      <c r="GN30" s="4"/>
      <c r="GO30" s="4">
        <v>1</v>
      </c>
      <c r="GP30" s="4"/>
      <c r="GQ30" s="4"/>
      <c r="GR30" s="4">
        <v>1</v>
      </c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/>
      <c r="HG30" s="4">
        <v>1</v>
      </c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/>
      <c r="HS30" s="4">
        <v>1</v>
      </c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/>
      <c r="IN30" s="4">
        <v>1</v>
      </c>
      <c r="IO30" s="4"/>
      <c r="IP30" s="4">
        <v>1</v>
      </c>
      <c r="IQ30" s="4"/>
      <c r="IR30" s="4"/>
      <c r="IS30" s="4">
        <v>1</v>
      </c>
      <c r="IT30" s="4"/>
      <c r="IU30" s="4"/>
      <c r="IV30" s="4"/>
      <c r="IW30" s="4"/>
    </row>
    <row r="31" spans="1:257" x14ac:dyDescent="0.25">
      <c r="A31" s="3">
        <v>18</v>
      </c>
      <c r="B31" s="4" t="s">
        <v>1419</v>
      </c>
      <c r="C31" s="56"/>
      <c r="D31" s="56">
        <v>1</v>
      </c>
      <c r="E31" s="56"/>
      <c r="F31" s="4"/>
      <c r="G31" s="4"/>
      <c r="H31" s="4">
        <v>1</v>
      </c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/>
      <c r="AZ31" s="4"/>
      <c r="BA31" s="4">
        <v>1</v>
      </c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/>
      <c r="BS31" s="18">
        <v>1</v>
      </c>
      <c r="BT31" s="4"/>
      <c r="BU31" s="4">
        <v>1</v>
      </c>
      <c r="BV31" s="4"/>
      <c r="BW31" s="4"/>
      <c r="BX31" s="4"/>
      <c r="BY31" s="4">
        <v>1</v>
      </c>
      <c r="BZ31" s="4">
        <v>1</v>
      </c>
      <c r="CA31" s="4"/>
      <c r="CB31" s="4"/>
      <c r="CC31" s="4"/>
      <c r="CD31" s="4">
        <v>1</v>
      </c>
      <c r="CE31" s="4"/>
      <c r="CF31" s="4"/>
      <c r="CG31" s="4"/>
      <c r="CH31" s="4">
        <v>1</v>
      </c>
      <c r="CI31" s="4"/>
      <c r="CJ31" s="4">
        <v>1</v>
      </c>
      <c r="CK31" s="4"/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>
        <v>1</v>
      </c>
      <c r="DC31" s="4"/>
      <c r="DD31" s="4"/>
      <c r="DE31" s="4">
        <v>1</v>
      </c>
      <c r="DF31" s="4"/>
      <c r="DG31" s="20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/>
      <c r="DR31" s="4">
        <v>1</v>
      </c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/>
      <c r="EM31" s="4">
        <v>1</v>
      </c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/>
      <c r="FE31" s="4">
        <v>1</v>
      </c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/>
      <c r="FT31" s="4">
        <v>1</v>
      </c>
      <c r="FU31" s="4"/>
      <c r="FV31" s="4">
        <v>1</v>
      </c>
      <c r="FW31" s="4"/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>
        <v>1</v>
      </c>
      <c r="GI31" s="4"/>
      <c r="GJ31" s="4"/>
      <c r="GK31" s="4">
        <v>1</v>
      </c>
      <c r="GL31" s="4"/>
      <c r="GM31" s="4"/>
      <c r="GN31" s="4"/>
      <c r="GO31" s="4">
        <v>1</v>
      </c>
      <c r="GP31" s="4"/>
      <c r="GQ31" s="4"/>
      <c r="GR31" s="4">
        <v>1</v>
      </c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/>
      <c r="HG31" s="4">
        <v>1</v>
      </c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/>
      <c r="HS31" s="4">
        <v>1</v>
      </c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/>
      <c r="IN31" s="4">
        <v>1</v>
      </c>
      <c r="IO31" s="4"/>
      <c r="IP31" s="4">
        <v>1</v>
      </c>
      <c r="IQ31" s="4"/>
      <c r="IR31" s="4"/>
      <c r="IS31" s="4">
        <v>1</v>
      </c>
      <c r="IT31" s="4"/>
      <c r="IU31" s="4"/>
      <c r="IV31" s="4"/>
      <c r="IW31" s="4"/>
    </row>
    <row r="32" spans="1:257" x14ac:dyDescent="0.25">
      <c r="A32" s="3">
        <v>19</v>
      </c>
      <c r="B32" s="4" t="s">
        <v>1420</v>
      </c>
      <c r="C32" s="56"/>
      <c r="D32" s="56">
        <v>1</v>
      </c>
      <c r="E32" s="56"/>
      <c r="F32" s="4"/>
      <c r="G32" s="4"/>
      <c r="H32" s="4">
        <v>1</v>
      </c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/>
      <c r="BA32" s="4">
        <v>1</v>
      </c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/>
      <c r="BS32" s="18">
        <v>1</v>
      </c>
      <c r="BT32" s="4"/>
      <c r="BU32" s="4">
        <v>1</v>
      </c>
      <c r="BV32" s="4"/>
      <c r="BW32" s="4"/>
      <c r="BX32" s="4"/>
      <c r="BY32" s="4">
        <v>1</v>
      </c>
      <c r="BZ32" s="4">
        <v>1</v>
      </c>
      <c r="CA32" s="4"/>
      <c r="CB32" s="4"/>
      <c r="CC32" s="4"/>
      <c r="CD32" s="4">
        <v>1</v>
      </c>
      <c r="CE32" s="4"/>
      <c r="CF32" s="4"/>
      <c r="CG32" s="4"/>
      <c r="CH32" s="4">
        <v>1</v>
      </c>
      <c r="CI32" s="4"/>
      <c r="CJ32" s="4">
        <v>1</v>
      </c>
      <c r="CK32" s="4"/>
      <c r="CL32" s="4"/>
      <c r="CM32" s="4"/>
      <c r="CN32" s="4">
        <v>1</v>
      </c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>
        <v>1</v>
      </c>
      <c r="DC32" s="4"/>
      <c r="DD32" s="4"/>
      <c r="DE32" s="4">
        <v>1</v>
      </c>
      <c r="DF32" s="4"/>
      <c r="DG32" s="20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/>
      <c r="DR32" s="4">
        <v>1</v>
      </c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/>
      <c r="EM32" s="4">
        <v>1</v>
      </c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/>
      <c r="FE32" s="4">
        <v>1</v>
      </c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/>
      <c r="FT32" s="4">
        <v>1</v>
      </c>
      <c r="FU32" s="4"/>
      <c r="FV32" s="4">
        <v>1</v>
      </c>
      <c r="FW32" s="4"/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>
        <v>1</v>
      </c>
      <c r="GI32" s="4"/>
      <c r="GJ32" s="4"/>
      <c r="GK32" s="4">
        <v>1</v>
      </c>
      <c r="GL32" s="4"/>
      <c r="GM32" s="4"/>
      <c r="GN32" s="4"/>
      <c r="GO32" s="4">
        <v>1</v>
      </c>
      <c r="GP32" s="4"/>
      <c r="GQ32" s="4"/>
      <c r="GR32" s="4">
        <v>1</v>
      </c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/>
      <c r="HG32" s="4">
        <v>1</v>
      </c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/>
      <c r="HS32" s="4">
        <v>1</v>
      </c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/>
      <c r="IN32" s="4">
        <v>1</v>
      </c>
      <c r="IO32" s="4"/>
      <c r="IP32" s="4">
        <v>1</v>
      </c>
      <c r="IQ32" s="4"/>
      <c r="IR32" s="4"/>
      <c r="IS32" s="4">
        <v>1</v>
      </c>
      <c r="IT32" s="4"/>
      <c r="IU32" s="4"/>
      <c r="IV32" s="4"/>
      <c r="IW32" s="4"/>
    </row>
    <row r="33" spans="1:257" x14ac:dyDescent="0.25">
      <c r="A33" s="3">
        <v>20</v>
      </c>
      <c r="B33" s="4" t="s">
        <v>1421</v>
      </c>
      <c r="C33" s="56"/>
      <c r="D33" s="56">
        <v>1</v>
      </c>
      <c r="E33" s="56"/>
      <c r="F33" s="4"/>
      <c r="G33" s="4"/>
      <c r="H33" s="4">
        <v>1</v>
      </c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/>
      <c r="AO33" s="4">
        <v>1</v>
      </c>
      <c r="AP33" s="4"/>
      <c r="AQ33" s="4">
        <v>1</v>
      </c>
      <c r="AR33" s="4"/>
      <c r="AS33" s="4"/>
      <c r="AT33" s="4"/>
      <c r="AU33" s="4">
        <v>1</v>
      </c>
      <c r="AV33" s="4"/>
      <c r="AW33" s="4">
        <v>1</v>
      </c>
      <c r="AX33" s="4"/>
      <c r="AY33" s="4"/>
      <c r="AZ33" s="4"/>
      <c r="BA33" s="4">
        <v>1</v>
      </c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18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/>
      <c r="CN33" s="4">
        <v>1</v>
      </c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/>
      <c r="CZ33" s="4">
        <v>1</v>
      </c>
      <c r="DA33" s="4"/>
      <c r="DB33" s="4">
        <v>1</v>
      </c>
      <c r="DC33" s="4"/>
      <c r="DD33" s="4"/>
      <c r="DE33" s="4">
        <v>1</v>
      </c>
      <c r="DF33" s="4"/>
      <c r="DG33" s="20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/>
      <c r="DR33" s="4">
        <v>1</v>
      </c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/>
      <c r="EM33" s="4">
        <v>1</v>
      </c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/>
      <c r="FE33" s="4">
        <v>1</v>
      </c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/>
      <c r="FT33" s="4">
        <v>1</v>
      </c>
      <c r="FU33" s="4"/>
      <c r="FV33" s="4">
        <v>1</v>
      </c>
      <c r="FW33" s="4"/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>
        <v>1</v>
      </c>
      <c r="GI33" s="4"/>
      <c r="GJ33" s="4"/>
      <c r="GK33" s="4">
        <v>1</v>
      </c>
      <c r="GL33" s="4"/>
      <c r="GM33" s="4"/>
      <c r="GN33" s="4"/>
      <c r="GO33" s="4">
        <v>1</v>
      </c>
      <c r="GP33" s="4"/>
      <c r="GQ33" s="4"/>
      <c r="GR33" s="4">
        <v>1</v>
      </c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/>
      <c r="HG33" s="4">
        <v>1</v>
      </c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/>
      <c r="HS33" s="4">
        <v>1</v>
      </c>
      <c r="HT33" s="4"/>
      <c r="HU33" s="4">
        <v>1</v>
      </c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/>
      <c r="IJ33" s="4">
        <v>1</v>
      </c>
      <c r="IK33" s="4"/>
      <c r="IL33" s="4"/>
      <c r="IM33" s="4"/>
      <c r="IN33" s="4">
        <v>1</v>
      </c>
      <c r="IO33" s="4"/>
      <c r="IP33" s="4">
        <v>1</v>
      </c>
      <c r="IQ33" s="4"/>
      <c r="IR33" s="4"/>
      <c r="IS33" s="4">
        <v>1</v>
      </c>
      <c r="IT33" s="4"/>
      <c r="IU33" s="4"/>
      <c r="IV33" s="4"/>
      <c r="IW33" s="4"/>
    </row>
    <row r="34" spans="1:257" x14ac:dyDescent="0.25">
      <c r="A34" s="101" t="s">
        <v>171</v>
      </c>
      <c r="B34" s="102"/>
      <c r="C34" s="52">
        <f t="shared" ref="C34:BN34" si="0">SUM(C14:C33)</f>
        <v>0</v>
      </c>
      <c r="D34" s="52">
        <f t="shared" si="0"/>
        <v>20</v>
      </c>
      <c r="E34" s="52">
        <f t="shared" si="0"/>
        <v>0</v>
      </c>
      <c r="F34" s="52">
        <f t="shared" si="0"/>
        <v>0</v>
      </c>
      <c r="G34" s="52">
        <f t="shared" si="0"/>
        <v>0</v>
      </c>
      <c r="H34" s="52">
        <f t="shared" si="0"/>
        <v>20</v>
      </c>
      <c r="I34" s="52">
        <f t="shared" si="0"/>
        <v>0</v>
      </c>
      <c r="J34" s="52">
        <f t="shared" si="0"/>
        <v>20</v>
      </c>
      <c r="K34" s="52">
        <f t="shared" si="0"/>
        <v>0</v>
      </c>
      <c r="L34" s="52">
        <f t="shared" si="0"/>
        <v>0</v>
      </c>
      <c r="M34" s="52">
        <f t="shared" si="0"/>
        <v>20</v>
      </c>
      <c r="N34" s="52">
        <f t="shared" si="0"/>
        <v>0</v>
      </c>
      <c r="O34" s="52">
        <f t="shared" si="0"/>
        <v>0</v>
      </c>
      <c r="P34" s="52">
        <f t="shared" si="0"/>
        <v>20</v>
      </c>
      <c r="Q34" s="52">
        <f t="shared" si="0"/>
        <v>0</v>
      </c>
      <c r="R34" s="52">
        <f t="shared" si="0"/>
        <v>0</v>
      </c>
      <c r="S34" s="52">
        <f t="shared" si="0"/>
        <v>20</v>
      </c>
      <c r="T34" s="52">
        <f t="shared" si="0"/>
        <v>0</v>
      </c>
      <c r="U34" s="52">
        <f t="shared" si="0"/>
        <v>0</v>
      </c>
      <c r="V34" s="52">
        <f t="shared" si="0"/>
        <v>20</v>
      </c>
      <c r="W34" s="52">
        <f t="shared" si="0"/>
        <v>0</v>
      </c>
      <c r="X34" s="52">
        <f t="shared" si="0"/>
        <v>0</v>
      </c>
      <c r="Y34" s="52">
        <f t="shared" si="0"/>
        <v>6</v>
      </c>
      <c r="Z34" s="52">
        <f t="shared" si="0"/>
        <v>14</v>
      </c>
      <c r="AA34" s="52">
        <f t="shared" si="0"/>
        <v>0</v>
      </c>
      <c r="AB34" s="52">
        <f t="shared" si="0"/>
        <v>6</v>
      </c>
      <c r="AC34" s="52">
        <f t="shared" si="0"/>
        <v>14</v>
      </c>
      <c r="AD34" s="52">
        <f t="shared" si="0"/>
        <v>0</v>
      </c>
      <c r="AE34" s="52">
        <f t="shared" si="0"/>
        <v>6</v>
      </c>
      <c r="AF34" s="52">
        <f t="shared" si="0"/>
        <v>14</v>
      </c>
      <c r="AG34" s="52">
        <f t="shared" si="0"/>
        <v>0</v>
      </c>
      <c r="AH34" s="52">
        <f t="shared" si="0"/>
        <v>11</v>
      </c>
      <c r="AI34" s="52">
        <f t="shared" si="0"/>
        <v>9</v>
      </c>
      <c r="AJ34" s="52">
        <f t="shared" si="0"/>
        <v>0</v>
      </c>
      <c r="AK34" s="52">
        <f t="shared" si="0"/>
        <v>4</v>
      </c>
      <c r="AL34" s="52">
        <f t="shared" si="0"/>
        <v>16</v>
      </c>
      <c r="AM34" s="52">
        <f t="shared" si="0"/>
        <v>0</v>
      </c>
      <c r="AN34" s="52">
        <f t="shared" si="0"/>
        <v>2</v>
      </c>
      <c r="AO34" s="52">
        <f t="shared" si="0"/>
        <v>18</v>
      </c>
      <c r="AP34" s="52">
        <f t="shared" si="0"/>
        <v>0</v>
      </c>
      <c r="AQ34" s="52">
        <f t="shared" si="0"/>
        <v>20</v>
      </c>
      <c r="AR34" s="52">
        <f t="shared" si="0"/>
        <v>0</v>
      </c>
      <c r="AS34" s="52">
        <f t="shared" si="0"/>
        <v>0</v>
      </c>
      <c r="AT34" s="52">
        <f t="shared" si="0"/>
        <v>0</v>
      </c>
      <c r="AU34" s="52">
        <f t="shared" si="0"/>
        <v>20</v>
      </c>
      <c r="AV34" s="52">
        <f t="shared" si="0"/>
        <v>0</v>
      </c>
      <c r="AW34" s="52">
        <f t="shared" si="0"/>
        <v>16</v>
      </c>
      <c r="AX34" s="52">
        <f t="shared" si="0"/>
        <v>4</v>
      </c>
      <c r="AY34" s="52">
        <f t="shared" si="0"/>
        <v>0</v>
      </c>
      <c r="AZ34" s="52">
        <f t="shared" si="0"/>
        <v>2</v>
      </c>
      <c r="BA34" s="52">
        <f t="shared" si="0"/>
        <v>16</v>
      </c>
      <c r="BB34" s="52">
        <f t="shared" si="0"/>
        <v>0</v>
      </c>
      <c r="BC34" s="52">
        <f t="shared" si="0"/>
        <v>17</v>
      </c>
      <c r="BD34" s="52">
        <f t="shared" si="0"/>
        <v>3</v>
      </c>
      <c r="BE34" s="52">
        <f t="shared" si="0"/>
        <v>0</v>
      </c>
      <c r="BF34" s="52">
        <f t="shared" si="0"/>
        <v>17</v>
      </c>
      <c r="BG34" s="52">
        <f t="shared" si="0"/>
        <v>3</v>
      </c>
      <c r="BH34" s="52">
        <f t="shared" si="0"/>
        <v>0</v>
      </c>
      <c r="BI34" s="52">
        <f t="shared" si="0"/>
        <v>17</v>
      </c>
      <c r="BJ34" s="52">
        <f t="shared" si="0"/>
        <v>3</v>
      </c>
      <c r="BK34" s="52">
        <f t="shared" si="0"/>
        <v>0</v>
      </c>
      <c r="BL34" s="52">
        <f t="shared" si="0"/>
        <v>20</v>
      </c>
      <c r="BM34" s="52">
        <f t="shared" si="0"/>
        <v>0</v>
      </c>
      <c r="BN34" s="52">
        <f t="shared" si="0"/>
        <v>0</v>
      </c>
      <c r="BO34" s="52">
        <f t="shared" ref="BO34:DZ34" si="1">SUM(BO14:BO33)</f>
        <v>16</v>
      </c>
      <c r="BP34" s="52">
        <f t="shared" si="1"/>
        <v>4</v>
      </c>
      <c r="BQ34" s="52">
        <f t="shared" si="1"/>
        <v>0</v>
      </c>
      <c r="BR34" s="52">
        <f t="shared" si="1"/>
        <v>5</v>
      </c>
      <c r="BS34" s="52">
        <f t="shared" si="1"/>
        <v>15</v>
      </c>
      <c r="BT34" s="52">
        <f t="shared" si="1"/>
        <v>0</v>
      </c>
      <c r="BU34" s="52">
        <f t="shared" si="1"/>
        <v>16</v>
      </c>
      <c r="BV34" s="52">
        <f t="shared" si="1"/>
        <v>4</v>
      </c>
      <c r="BW34" s="52">
        <f t="shared" si="1"/>
        <v>0</v>
      </c>
      <c r="BX34" s="52">
        <f t="shared" si="1"/>
        <v>5</v>
      </c>
      <c r="BY34" s="52">
        <f t="shared" si="1"/>
        <v>15</v>
      </c>
      <c r="BZ34" s="52">
        <f t="shared" si="1"/>
        <v>15</v>
      </c>
      <c r="CA34" s="52">
        <f t="shared" si="1"/>
        <v>5</v>
      </c>
      <c r="CB34" s="52">
        <f t="shared" si="1"/>
        <v>0</v>
      </c>
      <c r="CC34" s="52">
        <f t="shared" si="1"/>
        <v>0</v>
      </c>
      <c r="CD34" s="52">
        <f t="shared" si="1"/>
        <v>20</v>
      </c>
      <c r="CE34" s="52">
        <f t="shared" si="1"/>
        <v>0</v>
      </c>
      <c r="CF34" s="52">
        <f t="shared" si="1"/>
        <v>0</v>
      </c>
      <c r="CG34" s="52">
        <f t="shared" si="1"/>
        <v>0</v>
      </c>
      <c r="CH34" s="52">
        <f t="shared" si="1"/>
        <v>20</v>
      </c>
      <c r="CI34" s="52">
        <f t="shared" si="1"/>
        <v>0</v>
      </c>
      <c r="CJ34" s="52">
        <f t="shared" si="1"/>
        <v>16</v>
      </c>
      <c r="CK34" s="52">
        <f t="shared" si="1"/>
        <v>4</v>
      </c>
      <c r="CL34" s="52">
        <f t="shared" si="1"/>
        <v>0</v>
      </c>
      <c r="CM34" s="52">
        <f t="shared" si="1"/>
        <v>0</v>
      </c>
      <c r="CN34" s="52">
        <f t="shared" si="1"/>
        <v>20</v>
      </c>
      <c r="CO34" s="52">
        <f t="shared" si="1"/>
        <v>0</v>
      </c>
      <c r="CP34" s="52">
        <f t="shared" si="1"/>
        <v>3</v>
      </c>
      <c r="CQ34" s="52">
        <f t="shared" si="1"/>
        <v>17</v>
      </c>
      <c r="CR34" s="52">
        <f t="shared" si="1"/>
        <v>0</v>
      </c>
      <c r="CS34" s="52">
        <f t="shared" si="1"/>
        <v>16</v>
      </c>
      <c r="CT34" s="52">
        <f t="shared" si="1"/>
        <v>4</v>
      </c>
      <c r="CU34" s="52">
        <f t="shared" si="1"/>
        <v>0</v>
      </c>
      <c r="CV34" s="52">
        <f t="shared" si="1"/>
        <v>3</v>
      </c>
      <c r="CW34" s="52">
        <f t="shared" si="1"/>
        <v>17</v>
      </c>
      <c r="CX34" s="52">
        <f t="shared" si="1"/>
        <v>0</v>
      </c>
      <c r="CY34" s="52">
        <f t="shared" si="1"/>
        <v>0</v>
      </c>
      <c r="CZ34" s="52">
        <f t="shared" si="1"/>
        <v>20</v>
      </c>
      <c r="DA34" s="52">
        <f t="shared" si="1"/>
        <v>0</v>
      </c>
      <c r="DB34" s="52">
        <f t="shared" si="1"/>
        <v>15</v>
      </c>
      <c r="DC34" s="52">
        <f t="shared" si="1"/>
        <v>5</v>
      </c>
      <c r="DD34" s="52">
        <f t="shared" si="1"/>
        <v>0</v>
      </c>
      <c r="DE34" s="52">
        <f t="shared" si="1"/>
        <v>16</v>
      </c>
      <c r="DF34" s="52">
        <f t="shared" si="1"/>
        <v>4</v>
      </c>
      <c r="DG34" s="52">
        <f t="shared" si="1"/>
        <v>0</v>
      </c>
      <c r="DH34" s="52">
        <f t="shared" si="1"/>
        <v>16</v>
      </c>
      <c r="DI34" s="52">
        <f t="shared" si="1"/>
        <v>4</v>
      </c>
      <c r="DJ34" s="52">
        <f t="shared" si="1"/>
        <v>0</v>
      </c>
      <c r="DK34" s="52">
        <f t="shared" si="1"/>
        <v>16</v>
      </c>
      <c r="DL34" s="52">
        <f t="shared" si="1"/>
        <v>4</v>
      </c>
      <c r="DM34" s="52">
        <f t="shared" si="1"/>
        <v>0</v>
      </c>
      <c r="DN34" s="52">
        <f t="shared" si="1"/>
        <v>16</v>
      </c>
      <c r="DO34" s="52">
        <f t="shared" si="1"/>
        <v>4</v>
      </c>
      <c r="DP34" s="52">
        <f t="shared" si="1"/>
        <v>0</v>
      </c>
      <c r="DQ34" s="52">
        <f t="shared" si="1"/>
        <v>0</v>
      </c>
      <c r="DR34" s="52">
        <f t="shared" si="1"/>
        <v>20</v>
      </c>
      <c r="DS34" s="52">
        <f t="shared" si="1"/>
        <v>0</v>
      </c>
      <c r="DT34" s="52">
        <f t="shared" si="1"/>
        <v>16</v>
      </c>
      <c r="DU34" s="52">
        <f t="shared" si="1"/>
        <v>4</v>
      </c>
      <c r="DV34" s="52">
        <f t="shared" si="1"/>
        <v>0</v>
      </c>
      <c r="DW34" s="52">
        <f t="shared" si="1"/>
        <v>20</v>
      </c>
      <c r="DX34" s="52">
        <f t="shared" si="1"/>
        <v>0</v>
      </c>
      <c r="DY34" s="52">
        <f t="shared" si="1"/>
        <v>0</v>
      </c>
      <c r="DZ34" s="52">
        <f t="shared" si="1"/>
        <v>20</v>
      </c>
      <c r="EA34" s="52">
        <f t="shared" ref="EA34:GL34" si="2">SUM(EA14:EA33)</f>
        <v>0</v>
      </c>
      <c r="EB34" s="52">
        <f t="shared" si="2"/>
        <v>0</v>
      </c>
      <c r="EC34" s="52">
        <f t="shared" si="2"/>
        <v>20</v>
      </c>
      <c r="ED34" s="52">
        <f t="shared" si="2"/>
        <v>0</v>
      </c>
      <c r="EE34" s="52">
        <f t="shared" si="2"/>
        <v>0</v>
      </c>
      <c r="EF34" s="52">
        <f t="shared" si="2"/>
        <v>16</v>
      </c>
      <c r="EG34" s="52">
        <f t="shared" si="2"/>
        <v>4</v>
      </c>
      <c r="EH34" s="52">
        <f t="shared" si="2"/>
        <v>0</v>
      </c>
      <c r="EI34" s="52">
        <f t="shared" si="2"/>
        <v>20</v>
      </c>
      <c r="EJ34" s="52">
        <f t="shared" si="2"/>
        <v>0</v>
      </c>
      <c r="EK34" s="52">
        <f t="shared" si="2"/>
        <v>0</v>
      </c>
      <c r="EL34" s="52">
        <f t="shared" si="2"/>
        <v>0</v>
      </c>
      <c r="EM34" s="52">
        <f t="shared" si="2"/>
        <v>20</v>
      </c>
      <c r="EN34" s="52">
        <f t="shared" si="2"/>
        <v>0</v>
      </c>
      <c r="EO34" s="52">
        <f t="shared" si="2"/>
        <v>16</v>
      </c>
      <c r="EP34" s="52">
        <f t="shared" si="2"/>
        <v>4</v>
      </c>
      <c r="EQ34" s="52">
        <f t="shared" si="2"/>
        <v>0</v>
      </c>
      <c r="ER34" s="52">
        <f t="shared" si="2"/>
        <v>20</v>
      </c>
      <c r="ES34" s="52">
        <f t="shared" si="2"/>
        <v>0</v>
      </c>
      <c r="ET34" s="52">
        <f t="shared" si="2"/>
        <v>0</v>
      </c>
      <c r="EU34" s="52">
        <f t="shared" si="2"/>
        <v>20</v>
      </c>
      <c r="EV34" s="52">
        <f t="shared" si="2"/>
        <v>0</v>
      </c>
      <c r="EW34" s="52">
        <f t="shared" si="2"/>
        <v>0</v>
      </c>
      <c r="EX34" s="52">
        <f t="shared" si="2"/>
        <v>20</v>
      </c>
      <c r="EY34" s="52">
        <f t="shared" si="2"/>
        <v>0</v>
      </c>
      <c r="EZ34" s="52">
        <f t="shared" si="2"/>
        <v>0</v>
      </c>
      <c r="FA34" s="52">
        <f t="shared" si="2"/>
        <v>16</v>
      </c>
      <c r="FB34" s="52">
        <f t="shared" si="2"/>
        <v>4</v>
      </c>
      <c r="FC34" s="52">
        <f t="shared" si="2"/>
        <v>0</v>
      </c>
      <c r="FD34" s="52">
        <f t="shared" si="2"/>
        <v>0</v>
      </c>
      <c r="FE34" s="52">
        <f t="shared" si="2"/>
        <v>20</v>
      </c>
      <c r="FF34" s="52">
        <f t="shared" si="2"/>
        <v>0</v>
      </c>
      <c r="FG34" s="52">
        <f t="shared" si="2"/>
        <v>15</v>
      </c>
      <c r="FH34" s="52">
        <f t="shared" si="2"/>
        <v>5</v>
      </c>
      <c r="FI34" s="52">
        <f t="shared" si="2"/>
        <v>0</v>
      </c>
      <c r="FJ34" s="52">
        <f t="shared" si="2"/>
        <v>20</v>
      </c>
      <c r="FK34" s="52">
        <f t="shared" si="2"/>
        <v>0</v>
      </c>
      <c r="FL34" s="52">
        <f t="shared" si="2"/>
        <v>0</v>
      </c>
      <c r="FM34" s="52">
        <f t="shared" si="2"/>
        <v>20</v>
      </c>
      <c r="FN34" s="52">
        <f t="shared" si="2"/>
        <v>0</v>
      </c>
      <c r="FO34" s="52">
        <f t="shared" si="2"/>
        <v>0</v>
      </c>
      <c r="FP34" s="52">
        <f t="shared" si="2"/>
        <v>16</v>
      </c>
      <c r="FQ34" s="52">
        <f t="shared" si="2"/>
        <v>4</v>
      </c>
      <c r="FR34" s="52">
        <f t="shared" si="2"/>
        <v>0</v>
      </c>
      <c r="FS34" s="52">
        <f t="shared" si="2"/>
        <v>0</v>
      </c>
      <c r="FT34" s="52">
        <f t="shared" si="2"/>
        <v>20</v>
      </c>
      <c r="FU34" s="52">
        <f t="shared" si="2"/>
        <v>0</v>
      </c>
      <c r="FV34" s="52">
        <f t="shared" si="2"/>
        <v>16</v>
      </c>
      <c r="FW34" s="52">
        <f t="shared" si="2"/>
        <v>4</v>
      </c>
      <c r="FX34" s="52">
        <f t="shared" si="2"/>
        <v>0</v>
      </c>
      <c r="FY34" s="52">
        <f t="shared" si="2"/>
        <v>0</v>
      </c>
      <c r="FZ34" s="52">
        <f t="shared" si="2"/>
        <v>20</v>
      </c>
      <c r="GA34" s="52">
        <f t="shared" si="2"/>
        <v>0</v>
      </c>
      <c r="GB34" s="52">
        <f t="shared" si="2"/>
        <v>0</v>
      </c>
      <c r="GC34" s="52">
        <f t="shared" si="2"/>
        <v>20</v>
      </c>
      <c r="GD34" s="52">
        <f t="shared" si="2"/>
        <v>0</v>
      </c>
      <c r="GE34" s="52">
        <f t="shared" si="2"/>
        <v>0</v>
      </c>
      <c r="GF34" s="52">
        <f t="shared" si="2"/>
        <v>20</v>
      </c>
      <c r="GG34" s="52">
        <f t="shared" si="2"/>
        <v>0</v>
      </c>
      <c r="GH34" s="52">
        <f t="shared" si="2"/>
        <v>20</v>
      </c>
      <c r="GI34" s="52">
        <f t="shared" si="2"/>
        <v>0</v>
      </c>
      <c r="GJ34" s="52">
        <f t="shared" si="2"/>
        <v>0</v>
      </c>
      <c r="GK34" s="52">
        <f t="shared" si="2"/>
        <v>20</v>
      </c>
      <c r="GL34" s="52">
        <f t="shared" si="2"/>
        <v>0</v>
      </c>
      <c r="GM34" s="52">
        <f t="shared" ref="GM34:IT34" si="3">SUM(GM14:GM33)</f>
        <v>0</v>
      </c>
      <c r="GN34" s="52">
        <f t="shared" si="3"/>
        <v>0</v>
      </c>
      <c r="GO34" s="52">
        <f t="shared" si="3"/>
        <v>20</v>
      </c>
      <c r="GP34" s="52">
        <f t="shared" si="3"/>
        <v>0</v>
      </c>
      <c r="GQ34" s="52">
        <f t="shared" si="3"/>
        <v>0</v>
      </c>
      <c r="GR34" s="52">
        <f t="shared" si="3"/>
        <v>20</v>
      </c>
      <c r="GS34" s="52">
        <f t="shared" si="3"/>
        <v>0</v>
      </c>
      <c r="GT34" s="52">
        <f t="shared" si="3"/>
        <v>20</v>
      </c>
      <c r="GU34" s="52">
        <f t="shared" si="3"/>
        <v>0</v>
      </c>
      <c r="GV34" s="52">
        <f t="shared" si="3"/>
        <v>0</v>
      </c>
      <c r="GW34" s="52">
        <f t="shared" si="3"/>
        <v>20</v>
      </c>
      <c r="GX34" s="52">
        <f t="shared" si="3"/>
        <v>0</v>
      </c>
      <c r="GY34" s="52">
        <f t="shared" si="3"/>
        <v>0</v>
      </c>
      <c r="GZ34" s="52">
        <f t="shared" si="3"/>
        <v>20</v>
      </c>
      <c r="HA34" s="52">
        <f t="shared" si="3"/>
        <v>0</v>
      </c>
      <c r="HB34" s="52">
        <f t="shared" si="3"/>
        <v>0</v>
      </c>
      <c r="HC34" s="52">
        <f t="shared" si="3"/>
        <v>20</v>
      </c>
      <c r="HD34" s="52">
        <f t="shared" si="3"/>
        <v>0</v>
      </c>
      <c r="HE34" s="52">
        <f t="shared" si="3"/>
        <v>0</v>
      </c>
      <c r="HF34" s="52">
        <f t="shared" si="3"/>
        <v>0</v>
      </c>
      <c r="HG34" s="52">
        <f t="shared" si="3"/>
        <v>20</v>
      </c>
      <c r="HH34" s="52">
        <f t="shared" si="3"/>
        <v>0</v>
      </c>
      <c r="HI34" s="52">
        <f t="shared" si="3"/>
        <v>20</v>
      </c>
      <c r="HJ34" s="52">
        <f t="shared" si="3"/>
        <v>0</v>
      </c>
      <c r="HK34" s="52">
        <f t="shared" si="3"/>
        <v>0</v>
      </c>
      <c r="HL34" s="52">
        <f t="shared" si="3"/>
        <v>16</v>
      </c>
      <c r="HM34" s="52">
        <f t="shared" si="3"/>
        <v>4</v>
      </c>
      <c r="HN34" s="52">
        <f t="shared" si="3"/>
        <v>0</v>
      </c>
      <c r="HO34" s="52">
        <f t="shared" si="3"/>
        <v>20</v>
      </c>
      <c r="HP34" s="52">
        <f t="shared" si="3"/>
        <v>0</v>
      </c>
      <c r="HQ34" s="52">
        <f t="shared" si="3"/>
        <v>0</v>
      </c>
      <c r="HR34" s="52">
        <f t="shared" si="3"/>
        <v>0</v>
      </c>
      <c r="HS34" s="52">
        <f t="shared" si="3"/>
        <v>20</v>
      </c>
      <c r="HT34" s="52">
        <f t="shared" si="3"/>
        <v>0</v>
      </c>
      <c r="HU34" s="52">
        <f t="shared" si="3"/>
        <v>16</v>
      </c>
      <c r="HV34" s="52">
        <f t="shared" si="3"/>
        <v>4</v>
      </c>
      <c r="HW34" s="52">
        <f t="shared" si="3"/>
        <v>0</v>
      </c>
      <c r="HX34" s="52">
        <f t="shared" si="3"/>
        <v>20</v>
      </c>
      <c r="HY34" s="52">
        <f t="shared" si="3"/>
        <v>0</v>
      </c>
      <c r="HZ34" s="52">
        <f t="shared" si="3"/>
        <v>0</v>
      </c>
      <c r="IA34" s="52">
        <f t="shared" si="3"/>
        <v>16</v>
      </c>
      <c r="IB34" s="52">
        <f t="shared" si="3"/>
        <v>4</v>
      </c>
      <c r="IC34" s="52">
        <f t="shared" si="3"/>
        <v>0</v>
      </c>
      <c r="ID34" s="52">
        <f t="shared" si="3"/>
        <v>20</v>
      </c>
      <c r="IE34" s="52">
        <f t="shared" si="3"/>
        <v>0</v>
      </c>
      <c r="IF34" s="52">
        <f t="shared" si="3"/>
        <v>0</v>
      </c>
      <c r="IG34" s="52">
        <f t="shared" si="3"/>
        <v>16</v>
      </c>
      <c r="IH34" s="52">
        <f t="shared" si="3"/>
        <v>4</v>
      </c>
      <c r="II34" s="52">
        <f t="shared" si="3"/>
        <v>0</v>
      </c>
      <c r="IJ34" s="52">
        <f t="shared" si="3"/>
        <v>20</v>
      </c>
      <c r="IK34" s="52">
        <f t="shared" si="3"/>
        <v>0</v>
      </c>
      <c r="IL34" s="52">
        <f t="shared" si="3"/>
        <v>0</v>
      </c>
      <c r="IM34" s="52">
        <f t="shared" si="3"/>
        <v>0</v>
      </c>
      <c r="IN34" s="52">
        <f t="shared" si="3"/>
        <v>20</v>
      </c>
      <c r="IO34" s="52">
        <f t="shared" si="3"/>
        <v>0</v>
      </c>
      <c r="IP34" s="52">
        <f t="shared" si="3"/>
        <v>16</v>
      </c>
      <c r="IQ34" s="52">
        <f t="shared" si="3"/>
        <v>4</v>
      </c>
      <c r="IR34" s="52">
        <f t="shared" si="3"/>
        <v>0</v>
      </c>
      <c r="IS34" s="52">
        <f t="shared" si="3"/>
        <v>20</v>
      </c>
      <c r="IT34" s="52">
        <f t="shared" si="3"/>
        <v>0</v>
      </c>
    </row>
    <row r="35" spans="1:257" x14ac:dyDescent="0.25">
      <c r="A35" s="103" t="s">
        <v>792</v>
      </c>
      <c r="B35" s="104"/>
      <c r="C35" s="10">
        <f>C34/25%</f>
        <v>0</v>
      </c>
      <c r="D35" s="10">
        <f>D34/20%</f>
        <v>100</v>
      </c>
      <c r="E35" s="10">
        <f t="shared" ref="E35:BN35" si="4">E34/25%</f>
        <v>0</v>
      </c>
      <c r="F35" s="10">
        <f t="shared" si="4"/>
        <v>0</v>
      </c>
      <c r="G35" s="10">
        <f t="shared" si="4"/>
        <v>0</v>
      </c>
      <c r="H35" s="10">
        <f>H34/20%</f>
        <v>100</v>
      </c>
      <c r="I35" s="10">
        <f t="shared" si="4"/>
        <v>0</v>
      </c>
      <c r="J35" s="10">
        <f>J34/20%</f>
        <v>100</v>
      </c>
      <c r="K35" s="10">
        <f t="shared" si="4"/>
        <v>0</v>
      </c>
      <c r="L35" s="10">
        <f t="shared" si="4"/>
        <v>0</v>
      </c>
      <c r="M35" s="10">
        <f>M34/20%</f>
        <v>100</v>
      </c>
      <c r="N35" s="10">
        <f t="shared" si="4"/>
        <v>0</v>
      </c>
      <c r="O35" s="10">
        <f t="shared" si="4"/>
        <v>0</v>
      </c>
      <c r="P35" s="10">
        <f>P34/20%</f>
        <v>100</v>
      </c>
      <c r="Q35" s="10">
        <f t="shared" si="4"/>
        <v>0</v>
      </c>
      <c r="R35" s="10">
        <f t="shared" si="4"/>
        <v>0</v>
      </c>
      <c r="S35" s="10">
        <f>S34/20%</f>
        <v>100</v>
      </c>
      <c r="T35" s="10">
        <f t="shared" si="4"/>
        <v>0</v>
      </c>
      <c r="U35" s="10">
        <f t="shared" si="4"/>
        <v>0</v>
      </c>
      <c r="V35" s="10">
        <f>V34/20%</f>
        <v>100</v>
      </c>
      <c r="W35" s="10">
        <f t="shared" si="4"/>
        <v>0</v>
      </c>
      <c r="X35" s="10">
        <f t="shared" si="4"/>
        <v>0</v>
      </c>
      <c r="Y35" s="10">
        <f>Y34/20%</f>
        <v>30</v>
      </c>
      <c r="Z35" s="10">
        <f>Z34/20%</f>
        <v>70</v>
      </c>
      <c r="AA35" s="10">
        <f t="shared" si="4"/>
        <v>0</v>
      </c>
      <c r="AB35" s="10">
        <f>AB34/20%</f>
        <v>30</v>
      </c>
      <c r="AC35" s="10">
        <f>AC34/20%</f>
        <v>70</v>
      </c>
      <c r="AD35" s="10">
        <f t="shared" si="4"/>
        <v>0</v>
      </c>
      <c r="AE35" s="10">
        <f>AE34/20%</f>
        <v>30</v>
      </c>
      <c r="AF35" s="10">
        <f>AF34/20%</f>
        <v>70</v>
      </c>
      <c r="AG35" s="10">
        <f t="shared" si="4"/>
        <v>0</v>
      </c>
      <c r="AH35" s="10">
        <f>AH34/20%</f>
        <v>55</v>
      </c>
      <c r="AI35" s="10">
        <f>AI34/20%</f>
        <v>45</v>
      </c>
      <c r="AJ35" s="10">
        <f t="shared" si="4"/>
        <v>0</v>
      </c>
      <c r="AK35" s="10">
        <f>AK34/20%</f>
        <v>20</v>
      </c>
      <c r="AL35" s="10">
        <f>AL34/20%</f>
        <v>80</v>
      </c>
      <c r="AM35" s="10">
        <f t="shared" si="4"/>
        <v>0</v>
      </c>
      <c r="AN35" s="10">
        <f>AN34/20%</f>
        <v>10</v>
      </c>
      <c r="AO35" s="10">
        <f>AO34/20%</f>
        <v>90</v>
      </c>
      <c r="AP35" s="10">
        <f t="shared" si="4"/>
        <v>0</v>
      </c>
      <c r="AQ35" s="10">
        <f>AQ34/20%</f>
        <v>100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>AU34/20%</f>
        <v>100</v>
      </c>
      <c r="AV35" s="10">
        <f t="shared" si="4"/>
        <v>0</v>
      </c>
      <c r="AW35" s="10">
        <f>AW34/20%</f>
        <v>80</v>
      </c>
      <c r="AX35" s="10">
        <f>AX34/20%</f>
        <v>20</v>
      </c>
      <c r="AY35" s="10">
        <f t="shared" si="4"/>
        <v>0</v>
      </c>
      <c r="AZ35" s="10">
        <f>AZ34/20%</f>
        <v>10</v>
      </c>
      <c r="BA35" s="10">
        <f>BA34/20%</f>
        <v>80</v>
      </c>
      <c r="BB35" s="10">
        <f t="shared" si="4"/>
        <v>0</v>
      </c>
      <c r="BC35" s="10">
        <f>BC34/20%</f>
        <v>85</v>
      </c>
      <c r="BD35" s="10">
        <f>BD34/20%</f>
        <v>15</v>
      </c>
      <c r="BE35" s="10">
        <f t="shared" si="4"/>
        <v>0</v>
      </c>
      <c r="BF35" s="10">
        <f>BF34/20%</f>
        <v>85</v>
      </c>
      <c r="BG35" s="10">
        <f>BG34/20%</f>
        <v>15</v>
      </c>
      <c r="BH35" s="10">
        <f t="shared" si="4"/>
        <v>0</v>
      </c>
      <c r="BI35" s="10">
        <f>BI34/20%</f>
        <v>85</v>
      </c>
      <c r="BJ35" s="10">
        <f>BJ34/20%</f>
        <v>15</v>
      </c>
      <c r="BK35" s="10">
        <f t="shared" si="4"/>
        <v>0</v>
      </c>
      <c r="BL35" s="10">
        <f>BL34/20%</f>
        <v>100</v>
      </c>
      <c r="BM35" s="10">
        <f t="shared" si="4"/>
        <v>0</v>
      </c>
      <c r="BN35" s="10">
        <f t="shared" si="4"/>
        <v>0</v>
      </c>
      <c r="BO35" s="10">
        <f>BO34/20%</f>
        <v>80</v>
      </c>
      <c r="BP35" s="10">
        <f>BP34/20%</f>
        <v>20</v>
      </c>
      <c r="BQ35" s="10">
        <f t="shared" ref="BQ35:EA35" si="5">BQ34/25%</f>
        <v>0</v>
      </c>
      <c r="BR35" s="10">
        <f>BR34/20%</f>
        <v>25</v>
      </c>
      <c r="BS35" s="10">
        <f>BS34/20%</f>
        <v>75</v>
      </c>
      <c r="BT35" s="10">
        <f t="shared" si="5"/>
        <v>0</v>
      </c>
      <c r="BU35" s="10">
        <f>BU34/20%</f>
        <v>80</v>
      </c>
      <c r="BV35" s="10">
        <f>BV34/20%</f>
        <v>20</v>
      </c>
      <c r="BW35" s="10">
        <f t="shared" si="5"/>
        <v>0</v>
      </c>
      <c r="BX35" s="10">
        <f>BX34/20%</f>
        <v>25</v>
      </c>
      <c r="BY35" s="10">
        <f>BY34/20%</f>
        <v>75</v>
      </c>
      <c r="BZ35" s="10">
        <f>BZ34/20%</f>
        <v>75</v>
      </c>
      <c r="CA35" s="10">
        <f>CA34/20%</f>
        <v>25</v>
      </c>
      <c r="CB35" s="10">
        <f t="shared" si="5"/>
        <v>0</v>
      </c>
      <c r="CC35" s="10">
        <f t="shared" si="5"/>
        <v>0</v>
      </c>
      <c r="CD35" s="10">
        <f>CD34/20%</f>
        <v>100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>CH34/20%</f>
        <v>100</v>
      </c>
      <c r="CI35" s="10">
        <f t="shared" si="5"/>
        <v>0</v>
      </c>
      <c r="CJ35" s="10">
        <f>CJ34/20%</f>
        <v>80</v>
      </c>
      <c r="CK35" s="10">
        <f>CK34/20%</f>
        <v>20</v>
      </c>
      <c r="CL35" s="10">
        <f t="shared" si="5"/>
        <v>0</v>
      </c>
      <c r="CM35" s="10">
        <f t="shared" si="5"/>
        <v>0</v>
      </c>
      <c r="CN35" s="10">
        <f>CN34/20%</f>
        <v>100</v>
      </c>
      <c r="CO35" s="10">
        <f t="shared" si="5"/>
        <v>0</v>
      </c>
      <c r="CP35" s="10">
        <f>CP34/20%</f>
        <v>15</v>
      </c>
      <c r="CQ35" s="10">
        <f>CQ34/20%</f>
        <v>85</v>
      </c>
      <c r="CR35" s="10">
        <f t="shared" si="5"/>
        <v>0</v>
      </c>
      <c r="CS35" s="10">
        <f>CS34/20%</f>
        <v>80</v>
      </c>
      <c r="CT35" s="10">
        <f>CT34/20%</f>
        <v>20</v>
      </c>
      <c r="CU35" s="10">
        <f t="shared" si="5"/>
        <v>0</v>
      </c>
      <c r="CV35" s="10">
        <f>CV34/20%</f>
        <v>15</v>
      </c>
      <c r="CW35" s="10">
        <f>CW34/20%</f>
        <v>85</v>
      </c>
      <c r="CX35" s="10">
        <f t="shared" si="5"/>
        <v>0</v>
      </c>
      <c r="CY35" s="10">
        <f t="shared" si="5"/>
        <v>0</v>
      </c>
      <c r="CZ35" s="10">
        <f>CZ34/20%</f>
        <v>100</v>
      </c>
      <c r="DA35" s="10">
        <f t="shared" si="5"/>
        <v>0</v>
      </c>
      <c r="DB35" s="10">
        <f>DB34/20%</f>
        <v>75</v>
      </c>
      <c r="DC35" s="10">
        <f>DC34/20%</f>
        <v>25</v>
      </c>
      <c r="DD35" s="10">
        <f t="shared" si="5"/>
        <v>0</v>
      </c>
      <c r="DE35" s="10">
        <f>DE34/20%</f>
        <v>80</v>
      </c>
      <c r="DF35" s="10">
        <f>DF34/20%</f>
        <v>20</v>
      </c>
      <c r="DG35" s="10">
        <f t="shared" si="5"/>
        <v>0</v>
      </c>
      <c r="DH35" s="10">
        <f>DH34/20%</f>
        <v>80</v>
      </c>
      <c r="DI35" s="10">
        <f>DI34/20%</f>
        <v>20</v>
      </c>
      <c r="DJ35" s="10">
        <f t="shared" si="5"/>
        <v>0</v>
      </c>
      <c r="DK35" s="10">
        <f>DK34/20%</f>
        <v>80</v>
      </c>
      <c r="DL35" s="10">
        <f>DL34/20%</f>
        <v>20</v>
      </c>
      <c r="DM35" s="10">
        <f t="shared" si="5"/>
        <v>0</v>
      </c>
      <c r="DN35" s="10">
        <f>DN34/20%</f>
        <v>80</v>
      </c>
      <c r="DO35" s="10">
        <f>DO34/20%</f>
        <v>20</v>
      </c>
      <c r="DP35" s="10">
        <f t="shared" si="5"/>
        <v>0</v>
      </c>
      <c r="DQ35" s="10">
        <f t="shared" si="5"/>
        <v>0</v>
      </c>
      <c r="DR35" s="10">
        <f>DR34/20%</f>
        <v>100</v>
      </c>
      <c r="DS35" s="10">
        <f t="shared" si="5"/>
        <v>0</v>
      </c>
      <c r="DT35" s="10">
        <f>DT34/20%</f>
        <v>80</v>
      </c>
      <c r="DU35" s="10">
        <f>DU34/20%</f>
        <v>20</v>
      </c>
      <c r="DV35" s="10">
        <f t="shared" si="5"/>
        <v>0</v>
      </c>
      <c r="DW35" s="10">
        <f>DW34/20%</f>
        <v>100</v>
      </c>
      <c r="DX35" s="10">
        <f t="shared" si="5"/>
        <v>0</v>
      </c>
      <c r="DY35" s="10">
        <f t="shared" si="5"/>
        <v>0</v>
      </c>
      <c r="DZ35" s="10">
        <f>DZ34/20%</f>
        <v>100</v>
      </c>
      <c r="EA35" s="10">
        <f t="shared" si="5"/>
        <v>0</v>
      </c>
      <c r="EB35" s="10">
        <f t="shared" ref="EB35:GM35" si="6">EB34/25%</f>
        <v>0</v>
      </c>
      <c r="EC35" s="10">
        <f>EC34/20%</f>
        <v>100</v>
      </c>
      <c r="ED35" s="10">
        <f t="shared" si="6"/>
        <v>0</v>
      </c>
      <c r="EE35" s="10">
        <f t="shared" si="6"/>
        <v>0</v>
      </c>
      <c r="EF35" s="10">
        <f>EF34/20%</f>
        <v>80</v>
      </c>
      <c r="EG35" s="10">
        <f>EG34/20%</f>
        <v>20</v>
      </c>
      <c r="EH35" s="10">
        <f t="shared" si="6"/>
        <v>0</v>
      </c>
      <c r="EI35" s="10">
        <f>EI34/20%</f>
        <v>100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>EM34/20%</f>
        <v>100</v>
      </c>
      <c r="EN35" s="10">
        <f t="shared" si="6"/>
        <v>0</v>
      </c>
      <c r="EO35" s="10">
        <f>EO34/20%</f>
        <v>80</v>
      </c>
      <c r="EP35" s="10">
        <f>EP34/20%</f>
        <v>20</v>
      </c>
      <c r="EQ35" s="10">
        <f t="shared" si="6"/>
        <v>0</v>
      </c>
      <c r="ER35" s="10">
        <f>ER34/20%</f>
        <v>100</v>
      </c>
      <c r="ES35" s="10">
        <f t="shared" si="6"/>
        <v>0</v>
      </c>
      <c r="ET35" s="10">
        <f t="shared" si="6"/>
        <v>0</v>
      </c>
      <c r="EU35" s="10">
        <f>EU34/20%</f>
        <v>100</v>
      </c>
      <c r="EV35" s="10">
        <f t="shared" si="6"/>
        <v>0</v>
      </c>
      <c r="EW35" s="10">
        <f t="shared" si="6"/>
        <v>0</v>
      </c>
      <c r="EX35" s="10">
        <f>EX34/20%</f>
        <v>100</v>
      </c>
      <c r="EY35" s="10">
        <f t="shared" si="6"/>
        <v>0</v>
      </c>
      <c r="EZ35" s="10">
        <f t="shared" si="6"/>
        <v>0</v>
      </c>
      <c r="FA35" s="10">
        <f>FA34/20%</f>
        <v>80</v>
      </c>
      <c r="FB35" s="10">
        <f>FB34/20%</f>
        <v>20</v>
      </c>
      <c r="FC35" s="10">
        <f t="shared" si="6"/>
        <v>0</v>
      </c>
      <c r="FD35" s="10">
        <f t="shared" si="6"/>
        <v>0</v>
      </c>
      <c r="FE35" s="10">
        <f>FE34/20%</f>
        <v>100</v>
      </c>
      <c r="FF35" s="10">
        <f t="shared" si="6"/>
        <v>0</v>
      </c>
      <c r="FG35" s="10">
        <f>FG34/20%</f>
        <v>75</v>
      </c>
      <c r="FH35" s="10">
        <f>FH34/20%</f>
        <v>25</v>
      </c>
      <c r="FI35" s="10">
        <f t="shared" si="6"/>
        <v>0</v>
      </c>
      <c r="FJ35" s="10">
        <f>FJ34/20%</f>
        <v>100</v>
      </c>
      <c r="FK35" s="10">
        <f t="shared" si="6"/>
        <v>0</v>
      </c>
      <c r="FL35" s="10">
        <f t="shared" si="6"/>
        <v>0</v>
      </c>
      <c r="FM35" s="10">
        <f>FM34/20%</f>
        <v>100</v>
      </c>
      <c r="FN35" s="10">
        <f t="shared" si="6"/>
        <v>0</v>
      </c>
      <c r="FO35" s="10">
        <f t="shared" si="6"/>
        <v>0</v>
      </c>
      <c r="FP35" s="10">
        <f>FP34/20%</f>
        <v>80</v>
      </c>
      <c r="FQ35" s="10">
        <f>FQ34/20%</f>
        <v>20</v>
      </c>
      <c r="FR35" s="10">
        <f t="shared" si="6"/>
        <v>0</v>
      </c>
      <c r="FS35" s="10">
        <f t="shared" si="6"/>
        <v>0</v>
      </c>
      <c r="FT35" s="10">
        <f>FT34/20%</f>
        <v>100</v>
      </c>
      <c r="FU35" s="10">
        <f t="shared" si="6"/>
        <v>0</v>
      </c>
      <c r="FV35" s="10">
        <f>FV34/20%</f>
        <v>80</v>
      </c>
      <c r="FW35" s="10">
        <f>FW34/20%</f>
        <v>20</v>
      </c>
      <c r="FX35" s="10">
        <f t="shared" si="6"/>
        <v>0</v>
      </c>
      <c r="FY35" s="10">
        <f t="shared" si="6"/>
        <v>0</v>
      </c>
      <c r="FZ35" s="10">
        <f>FZ34/20%</f>
        <v>100</v>
      </c>
      <c r="GA35" s="10">
        <f t="shared" si="6"/>
        <v>0</v>
      </c>
      <c r="GB35" s="10">
        <f t="shared" si="6"/>
        <v>0</v>
      </c>
      <c r="GC35" s="10">
        <f>GC34/20%</f>
        <v>100</v>
      </c>
      <c r="GD35" s="10">
        <f t="shared" si="6"/>
        <v>0</v>
      </c>
      <c r="GE35" s="10">
        <f t="shared" si="6"/>
        <v>0</v>
      </c>
      <c r="GF35" s="10">
        <f>GF34/20%</f>
        <v>100</v>
      </c>
      <c r="GG35" s="10">
        <f t="shared" si="6"/>
        <v>0</v>
      </c>
      <c r="GH35" s="10">
        <f>GH34/20%</f>
        <v>100</v>
      </c>
      <c r="GI35" s="10">
        <f t="shared" si="6"/>
        <v>0</v>
      </c>
      <c r="GJ35" s="10">
        <f t="shared" si="6"/>
        <v>0</v>
      </c>
      <c r="GK35" s="10">
        <f>GK34/20%</f>
        <v>100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>GO34/20%</f>
        <v>100</v>
      </c>
      <c r="GP35" s="10">
        <f t="shared" si="7"/>
        <v>0</v>
      </c>
      <c r="GQ35" s="10">
        <f t="shared" si="7"/>
        <v>0</v>
      </c>
      <c r="GR35" s="10">
        <f>GR34/20%</f>
        <v>100</v>
      </c>
      <c r="GS35" s="10">
        <f t="shared" si="7"/>
        <v>0</v>
      </c>
      <c r="GT35" s="10">
        <f>GT34/20%</f>
        <v>100</v>
      </c>
      <c r="GU35" s="10">
        <f t="shared" si="7"/>
        <v>0</v>
      </c>
      <c r="GV35" s="10">
        <f t="shared" si="7"/>
        <v>0</v>
      </c>
      <c r="GW35" s="10">
        <f>GW34/20%</f>
        <v>100</v>
      </c>
      <c r="GX35" s="10">
        <f t="shared" si="7"/>
        <v>0</v>
      </c>
      <c r="GY35" s="10">
        <f t="shared" si="7"/>
        <v>0</v>
      </c>
      <c r="GZ35" s="10">
        <f>GZ34/20%</f>
        <v>100</v>
      </c>
      <c r="HA35" s="10">
        <f t="shared" si="7"/>
        <v>0</v>
      </c>
      <c r="HB35" s="10">
        <f t="shared" si="7"/>
        <v>0</v>
      </c>
      <c r="HC35" s="10">
        <f>HC34/20%</f>
        <v>100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>HG34/20%</f>
        <v>100</v>
      </c>
      <c r="HH35" s="10">
        <f t="shared" si="7"/>
        <v>0</v>
      </c>
      <c r="HI35" s="10">
        <f>HI34/20%</f>
        <v>100</v>
      </c>
      <c r="HJ35" s="10">
        <f t="shared" si="7"/>
        <v>0</v>
      </c>
      <c r="HK35" s="10">
        <f t="shared" si="7"/>
        <v>0</v>
      </c>
      <c r="HL35" s="10">
        <f>HL34/20%</f>
        <v>80</v>
      </c>
      <c r="HM35" s="10">
        <f>HM34/20%</f>
        <v>20</v>
      </c>
      <c r="HN35" s="10">
        <f t="shared" si="7"/>
        <v>0</v>
      </c>
      <c r="HO35" s="10">
        <f>HO34/20%</f>
        <v>100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>HS34/20%</f>
        <v>100</v>
      </c>
      <c r="HT35" s="10">
        <f t="shared" si="7"/>
        <v>0</v>
      </c>
      <c r="HU35" s="10">
        <f>HU34/20%</f>
        <v>80</v>
      </c>
      <c r="HV35" s="10">
        <f>HV34/20%</f>
        <v>20</v>
      </c>
      <c r="HW35" s="10">
        <f t="shared" si="7"/>
        <v>0</v>
      </c>
      <c r="HX35" s="10">
        <f>HX34/20%</f>
        <v>100</v>
      </c>
      <c r="HY35" s="10">
        <f t="shared" si="7"/>
        <v>0</v>
      </c>
      <c r="HZ35" s="10">
        <f t="shared" si="7"/>
        <v>0</v>
      </c>
      <c r="IA35" s="10">
        <f>IA34/20%</f>
        <v>80</v>
      </c>
      <c r="IB35" s="10">
        <f>IB34/20%</f>
        <v>20</v>
      </c>
      <c r="IC35" s="10">
        <f t="shared" si="7"/>
        <v>0</v>
      </c>
      <c r="ID35" s="10">
        <f>ID34/20%</f>
        <v>100</v>
      </c>
      <c r="IE35" s="10">
        <f t="shared" si="7"/>
        <v>0</v>
      </c>
      <c r="IF35" s="10">
        <f t="shared" si="7"/>
        <v>0</v>
      </c>
      <c r="IG35" s="10">
        <f>IG34/20%</f>
        <v>80</v>
      </c>
      <c r="IH35" s="10">
        <f>IH34/20%</f>
        <v>20</v>
      </c>
      <c r="II35" s="10">
        <f t="shared" si="7"/>
        <v>0</v>
      </c>
      <c r="IJ35" s="10">
        <f>IJ34/20%</f>
        <v>100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>IN34/20%</f>
        <v>100</v>
      </c>
      <c r="IO35" s="10">
        <f t="shared" si="7"/>
        <v>0</v>
      </c>
      <c r="IP35" s="10">
        <f>IP34/20%</f>
        <v>80</v>
      </c>
      <c r="IQ35" s="10">
        <f>IQ34/20%</f>
        <v>20</v>
      </c>
      <c r="IR35" s="10">
        <f t="shared" si="7"/>
        <v>0</v>
      </c>
      <c r="IS35" s="10">
        <f>IS34/20%</f>
        <v>100</v>
      </c>
      <c r="IT35" s="10">
        <f t="shared" si="7"/>
        <v>0</v>
      </c>
    </row>
    <row r="37" spans="1:257" x14ac:dyDescent="0.25">
      <c r="B37" s="11" t="s">
        <v>763</v>
      </c>
    </row>
    <row r="38" spans="1:257" x14ac:dyDescent="0.25">
      <c r="B38" t="s">
        <v>764</v>
      </c>
      <c r="C38" t="s">
        <v>765</v>
      </c>
      <c r="D38" s="57">
        <f>(C35+F35+I35+L35+O35+R35+U35)/7</f>
        <v>0</v>
      </c>
      <c r="E38" s="33">
        <f>D38/100*20</f>
        <v>0</v>
      </c>
    </row>
    <row r="39" spans="1:257" x14ac:dyDescent="0.25">
      <c r="B39" t="s">
        <v>766</v>
      </c>
      <c r="C39" t="s">
        <v>765</v>
      </c>
      <c r="D39" s="57">
        <f>(D35+G35+J35+M35+P35+S35+V35)/7</f>
        <v>85.714285714285708</v>
      </c>
      <c r="E39" s="33">
        <f>D39/100*20</f>
        <v>17.142857142857142</v>
      </c>
    </row>
    <row r="40" spans="1:257" ht="20.100000000000001" customHeight="1" x14ac:dyDescent="0.25">
      <c r="B40" t="s">
        <v>767</v>
      </c>
      <c r="C40" t="s">
        <v>765</v>
      </c>
      <c r="D40" s="57">
        <f>(E35+H35+K35+N35+Q35+T35+W35)/7</f>
        <v>14.285714285714286</v>
      </c>
      <c r="E40" s="33">
        <f>D40/100*20</f>
        <v>2.8571428571428577</v>
      </c>
    </row>
    <row r="41" spans="1:257" x14ac:dyDescent="0.25">
      <c r="D41" s="53">
        <f>SUM(D38:D40)</f>
        <v>100</v>
      </c>
      <c r="E41" s="53">
        <f>SUM(E38:E40)</f>
        <v>20</v>
      </c>
    </row>
    <row r="42" spans="1:257" x14ac:dyDescent="0.25">
      <c r="B42" t="s">
        <v>764</v>
      </c>
      <c r="C42" t="s">
        <v>768</v>
      </c>
      <c r="D42" s="57">
        <f>(X35+AA35+AD35+AG35+AJ35+AM35+AP35+AS35+AV35+AY35+BB35+BE35+BH35+BK35+BN35+BQ35+BT35+BW35+BZ35+CC35+CF35+CI35+CL35+CO35+CR35+CU35+CX35+DA35)/28</f>
        <v>2.6785714285714284</v>
      </c>
      <c r="E42" s="33">
        <f>D42/100*20</f>
        <v>0.5357142857142857</v>
      </c>
    </row>
    <row r="43" spans="1:257" x14ac:dyDescent="0.25">
      <c r="B43" t="s">
        <v>766</v>
      </c>
      <c r="C43" t="s">
        <v>768</v>
      </c>
      <c r="D43" s="57">
        <f>(Y35+AB35+AE35+AH35+AK35+AN35+AQ35+AT35+AW35+AZ35+BC35+BF35+BI35+BL35+BO35+BR35+BU35+BX35+CA35+CD35+CG35+CJ35+CM35+CP35+CS35+CV35+CY35+DB35)/28</f>
        <v>47.142857142857146</v>
      </c>
      <c r="E43" s="33">
        <f>D43/100*20</f>
        <v>9.4285714285714288</v>
      </c>
    </row>
    <row r="44" spans="1:257" x14ac:dyDescent="0.25">
      <c r="B44" t="s">
        <v>767</v>
      </c>
      <c r="C44" t="s">
        <v>768</v>
      </c>
      <c r="D44" s="57">
        <f>(Z35+AC35+AF35+AI35+AL35+AO35+AR35+AU35+AX35+BA35+BD35+BG35+BJ35+BM35+BP35+BS35+BV35+BY35+CB35+CE35+CH35+CK35+CN35+CQ35+CT35+CW35+CZ35+DC35)/28</f>
        <v>49.821428571428569</v>
      </c>
      <c r="E44" s="33">
        <f>D44/100*20</f>
        <v>9.9642857142857153</v>
      </c>
    </row>
    <row r="45" spans="1:257" x14ac:dyDescent="0.25">
      <c r="D45" s="53">
        <f>SUM(D42:D44)</f>
        <v>99.642857142857139</v>
      </c>
      <c r="E45" s="53">
        <f>SUM(E42:E44)</f>
        <v>19.928571428571431</v>
      </c>
    </row>
    <row r="46" spans="1:257" x14ac:dyDescent="0.25">
      <c r="B46" t="s">
        <v>764</v>
      </c>
      <c r="C46" t="s">
        <v>770</v>
      </c>
      <c r="D46" s="57">
        <f>(DD35+DG35+DJ35+DM35+DP35+DS35+DV35)/7</f>
        <v>0</v>
      </c>
      <c r="E46" s="33">
        <f>D46/100*20</f>
        <v>0</v>
      </c>
    </row>
    <row r="47" spans="1:257" x14ac:dyDescent="0.25">
      <c r="B47" t="s">
        <v>766</v>
      </c>
      <c r="C47" t="s">
        <v>770</v>
      </c>
      <c r="D47" s="57">
        <v>80</v>
      </c>
      <c r="E47" s="33">
        <v>16</v>
      </c>
    </row>
    <row r="48" spans="1:257" x14ac:dyDescent="0.25">
      <c r="B48" t="s">
        <v>767</v>
      </c>
      <c r="C48" t="s">
        <v>770</v>
      </c>
      <c r="D48" s="57">
        <v>20</v>
      </c>
      <c r="E48" s="33">
        <v>4</v>
      </c>
    </row>
    <row r="49" spans="2:5" x14ac:dyDescent="0.25">
      <c r="D49" s="53">
        <f>SUM(D46:D48)</f>
        <v>100</v>
      </c>
      <c r="E49" s="53">
        <f>SUM(E46:E48)</f>
        <v>20</v>
      </c>
    </row>
    <row r="50" spans="2:5" x14ac:dyDescent="0.25">
      <c r="B50" t="s">
        <v>764</v>
      </c>
      <c r="C50" t="s">
        <v>769</v>
      </c>
      <c r="D50" s="57">
        <f>(DY35+EB35+EE35+EH35+EK35+EN35+EQ35+ET35+EW35+EZ35+FC35+FF35+FI35+FL35+FO35+FR35+FU35+FX35+GA35+GD35+GG35+GJ35+GM35+GP35+GS35+GV35+GY35+HB35+HE35+HH35+HK35+HN35+HQ35+HT35+HW35)/35</f>
        <v>0</v>
      </c>
      <c r="E50" s="33">
        <f>D50/100*20</f>
        <v>0</v>
      </c>
    </row>
    <row r="51" spans="2:5" x14ac:dyDescent="0.25">
      <c r="B51" t="s">
        <v>766</v>
      </c>
      <c r="C51" t="s">
        <v>769</v>
      </c>
      <c r="D51" s="57">
        <f>(DZ35+EC35+EF35+EI35+EL35+EO35+ER35+EU35+EX35+FA35+FD35+FG35+FJ35+FM35+FP35+FS35+FV35+FY35+GB35+GE35+GH35+GK35+GN35+GQ35+GT35+GW35+GZ35+HC35+HF35+HI35+HL35+HO35+HR35+HU35+HX35)/35</f>
        <v>66.714285714285708</v>
      </c>
      <c r="E51" s="33">
        <f>D51/100*20</f>
        <v>13.342857142857142</v>
      </c>
    </row>
    <row r="52" spans="2:5" x14ac:dyDescent="0.25">
      <c r="B52" t="s">
        <v>767</v>
      </c>
      <c r="C52" t="s">
        <v>769</v>
      </c>
      <c r="D52" s="57">
        <f>(EA35+ED35+EG35+EJ35+EM35+EP35+ES35+EV35+EY35+FB35+FE35+FH35+FK35+FN35+FQ35+FT35+FW35+FZ35+GC35+GF35+GI35+GL35+GO35+GR35+GU35+GX35+HA35+HD35+HG35+HJ35+HM35+HP35+HS35+HV35+HY35)/35</f>
        <v>33.285714285714285</v>
      </c>
      <c r="E52" s="33">
        <f>D52/100*20</f>
        <v>6.6571428571428566</v>
      </c>
    </row>
    <row r="53" spans="2:5" x14ac:dyDescent="0.25">
      <c r="D53" s="53">
        <f>SUM(D50:D52)</f>
        <v>100</v>
      </c>
      <c r="E53" s="53">
        <f>SUM(E50:E52)</f>
        <v>20</v>
      </c>
    </row>
    <row r="54" spans="2:5" x14ac:dyDescent="0.25">
      <c r="B54" t="s">
        <v>764</v>
      </c>
      <c r="C54" t="s">
        <v>771</v>
      </c>
      <c r="D54" s="57">
        <f>(HZ35+IC35+IF35+II35+IL35+IO35+IR35)/7</f>
        <v>0</v>
      </c>
      <c r="E54" s="33">
        <f>D54/100*20</f>
        <v>0</v>
      </c>
    </row>
    <row r="55" spans="2:5" x14ac:dyDescent="0.25">
      <c r="B55" t="s">
        <v>766</v>
      </c>
      <c r="C55" t="s">
        <v>771</v>
      </c>
      <c r="D55" s="57">
        <f>(IA35+ID35+IG35+IJ35+IM35+IP35+IS35)/7</f>
        <v>77.142857142857139</v>
      </c>
      <c r="E55" s="33">
        <f>D55/100*20</f>
        <v>15.428571428571427</v>
      </c>
    </row>
    <row r="56" spans="2:5" x14ac:dyDescent="0.25">
      <c r="B56" t="s">
        <v>767</v>
      </c>
      <c r="C56" t="s">
        <v>771</v>
      </c>
      <c r="D56" s="57">
        <f>(IB35+IE35+IH35+IK35+IN35+IQ35+IT35)/7</f>
        <v>22.857142857142858</v>
      </c>
      <c r="E56" s="33">
        <f>D56/100*20</f>
        <v>4.5714285714285712</v>
      </c>
    </row>
    <row r="57" spans="2:5" x14ac:dyDescent="0.25">
      <c r="D57" s="53">
        <f>SUM(D54:D56)</f>
        <v>100</v>
      </c>
      <c r="E57" s="53">
        <f>SUM(E54:E56)</f>
        <v>20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4:B34"/>
    <mergeCell ref="A35:B35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2024-06-05T07:37:06Z</dcterms:modified>
</cp:coreProperties>
</file>